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I6"/>
  <c r="O51"/>
  <c r="O87"/>
</calcChain>
</file>

<file path=xl/sharedStrings.xml><?xml version="1.0" encoding="utf-8"?>
<sst xmlns="http://schemas.openxmlformats.org/spreadsheetml/2006/main" count="139" uniqueCount="94">
  <si>
    <t>Сведения о результатах деятельности и об использовании имущества</t>
  </si>
  <si>
    <t>Отчет о результатах деятельности и об использовании имущества</t>
  </si>
  <si>
    <t>Отчетный год</t>
  </si>
  <si>
    <t>Количество штатных единиц на начало года</t>
  </si>
  <si>
    <t xml:space="preserve">Средняя заработная плата сотрудников – среднемесячное значение заработка одного сотрудника, </t>
  </si>
  <si>
    <t>рассчитанное как сумма заработной платы всех сотрудников за отчетный период времени по отношению к общему количеству сотрудников учреждения.</t>
  </si>
  <si>
    <t>1. Общая информация</t>
  </si>
  <si>
    <t>2. Результаты деятельности</t>
  </si>
  <si>
    <t>Наименование показателя</t>
  </si>
  <si>
    <t>Динамика</t>
  </si>
  <si>
    <t>Процент изменения,%</t>
  </si>
  <si>
    <t>балансовой стоимости недвижимого имущества</t>
  </si>
  <si>
    <t>балансовой стоимости особо ценного движимого имущества</t>
  </si>
  <si>
    <t>2.1. Сведения об изменении балансовой стоимости нефинансовых активов</t>
  </si>
  <si>
    <t>2.2. Сведения о возмещении ущерба по недостачам и хищениям материальных ценностей</t>
  </si>
  <si>
    <t>Общая сумма требований в возмещение ущерба по недостачам и хищениям материальных ценностей,</t>
  </si>
  <si>
    <t xml:space="preserve">денежных средств, а также от порчи материальных ценностей, руб. </t>
  </si>
  <si>
    <t>Сумма, руб.</t>
  </si>
  <si>
    <t>2.3. Сведения об изменении дебиторской и кредиторской задолженности</t>
  </si>
  <si>
    <t>по доходам (поступлениям)</t>
  </si>
  <si>
    <t>выплатам (расходам)</t>
  </si>
  <si>
    <t>просроченной кредиторской задолженности</t>
  </si>
  <si>
    <t>2.4. Сведения о кассовых поступлениях*</t>
  </si>
  <si>
    <t>Наименование</t>
  </si>
  <si>
    <t>Общая сумма кассовых поступлений, всего, из них:</t>
  </si>
  <si>
    <t>целевые субсидии</t>
  </si>
  <si>
    <t>бюджетные инвестиции</t>
  </si>
  <si>
    <t>от оказания учреждением платных услуг (выполнение работ) и иной приносящей доход деятельности</t>
  </si>
  <si>
    <t>2.5. Сведения о кассовых выплатах</t>
  </si>
  <si>
    <t>Наименование направления расходов</t>
  </si>
  <si>
    <t>Оплата труда и начисления на выплаты по оплате труда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</si>
  <si>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</si>
  <si>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</si>
  <si>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</si>
  <si>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</si>
  <si>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 xml:space="preserve">ИТОГО: </t>
  </si>
  <si>
    <t>2.6. Услуги (работы) учреждения</t>
  </si>
  <si>
    <t>Принятые меры по результатам рассмотрения жалоб</t>
  </si>
  <si>
    <t>3. Использование имущества</t>
  </si>
  <si>
    <r>
      <t>Количество штатных единиц на конец года</t>
    </r>
    <r>
      <rPr>
        <sz val="14"/>
        <color indexed="10"/>
        <rFont val="Calibri"/>
        <family val="2"/>
        <charset val="204"/>
      </rPr>
      <t>*</t>
    </r>
  </si>
  <si>
    <r>
      <t>Средняя заработная плата сотрудников (руб.)</t>
    </r>
    <r>
      <rPr>
        <sz val="14"/>
        <color indexed="10"/>
        <rFont val="Calibri"/>
        <family val="2"/>
        <charset val="204"/>
      </rPr>
      <t>*</t>
    </r>
  </si>
  <si>
    <r>
      <t>Изменение дебиторской задолженности за отчетный год</t>
    </r>
    <r>
      <rPr>
        <sz val="14"/>
        <color indexed="10"/>
        <rFont val="Calibri"/>
        <family val="2"/>
        <charset val="204"/>
      </rPr>
      <t>*</t>
    </r>
    <r>
      <rPr>
        <sz val="14"/>
        <color indexed="8"/>
        <rFont val="Calibri"/>
        <family val="2"/>
        <charset val="204"/>
      </rPr>
      <t>, по:</t>
    </r>
  </si>
  <si>
    <r>
      <t>Изменение кредиторской задолженности за отчетный год</t>
    </r>
    <r>
      <rPr>
        <sz val="14"/>
        <color indexed="10"/>
        <rFont val="Calibri"/>
        <family val="2"/>
        <charset val="204"/>
      </rPr>
      <t>*</t>
    </r>
    <r>
      <rPr>
        <sz val="14"/>
        <color indexed="8"/>
        <rFont val="Calibri"/>
        <family val="2"/>
        <charset val="204"/>
      </rPr>
      <t>, всего, из них:</t>
    </r>
  </si>
  <si>
    <r>
      <t>Сумма</t>
    </r>
    <r>
      <rPr>
        <b/>
        <sz val="14"/>
        <color indexed="10"/>
        <rFont val="Calibri"/>
        <family val="2"/>
        <charset val="204"/>
      </rPr>
      <t>*</t>
    </r>
    <r>
      <rPr>
        <b/>
        <sz val="14"/>
        <color indexed="8"/>
        <rFont val="Calibri"/>
        <family val="2"/>
        <charset val="204"/>
      </rPr>
      <t>, руб.</t>
    </r>
  </si>
  <si>
    <r>
      <t>Наименование услуги (работы)</t>
    </r>
    <r>
      <rPr>
        <b/>
        <sz val="14"/>
        <color indexed="10"/>
        <rFont val="Calibri"/>
        <family val="2"/>
        <charset val="204"/>
      </rPr>
      <t>*</t>
    </r>
  </si>
  <si>
    <r>
      <t>Количество потребителей</t>
    </r>
    <r>
      <rPr>
        <b/>
        <sz val="14"/>
        <color indexed="10"/>
        <rFont val="Calibri"/>
        <family val="2"/>
        <charset val="204"/>
      </rPr>
      <t>*</t>
    </r>
  </si>
  <si>
    <r>
      <t>Количество жалоб</t>
    </r>
    <r>
      <rPr>
        <b/>
        <sz val="14"/>
        <color indexed="10"/>
        <rFont val="Calibri"/>
        <family val="2"/>
        <charset val="204"/>
      </rPr>
      <t>*</t>
    </r>
  </si>
  <si>
    <r>
      <t>Изменение балансовой стоимости нефинансовых активов</t>
    </r>
    <r>
      <rPr>
        <sz val="14"/>
        <color indexed="10"/>
        <rFont val="Calibri"/>
        <family val="2"/>
        <charset val="204"/>
      </rPr>
      <t>*</t>
    </r>
    <r>
      <rPr>
        <sz val="14"/>
        <color indexed="63"/>
        <rFont val="Calibri"/>
        <family val="2"/>
        <charset val="204"/>
      </rPr>
      <t>, всего, из них:</t>
    </r>
  </si>
  <si>
    <t>3.1. Сведения о балансовой стоимости имущества</t>
  </si>
  <si>
    <t>Балансовая стоимость недвижимого имущества,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</si>
  <si>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</si>
  <si>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</si>
  <si>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имущества,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</si>
  <si>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</si>
  <si>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</si>
  <si>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На начало отчетного года, руб.</t>
  </si>
  <si>
    <t>На конец отчетного года, руб.</t>
  </si>
  <si>
    <t>3.2. Сведения о площадях недвижимого имущества</t>
  </si>
  <si>
    <t>Общая площадь объектов недвижимого имущества, всего, из них:</t>
  </si>
  <si>
    <t>переданного в аренду</t>
  </si>
  <si>
    <t>переданного в безвозмездное пользование</t>
  </si>
  <si>
    <t>Объем средств, полученных в отчетном году от распоряжения в установленном порядке имуществом:</t>
  </si>
  <si>
    <t>На начало отчетного года, кв.м.</t>
  </si>
  <si>
    <t>На конец отчетного года, кв.м.</t>
  </si>
  <si>
    <t>Прочие работы, услуги</t>
  </si>
  <si>
    <t>Прочие расходы</t>
  </si>
  <si>
    <t>Руководитель МКУ "ЦБ УО"</t>
  </si>
  <si>
    <t>Субсидии на выполнение муниципального задания</t>
  </si>
  <si>
    <t>код главы</t>
  </si>
  <si>
    <t>раздел</t>
  </si>
  <si>
    <t>подраздел</t>
  </si>
  <si>
    <t>целевая статья</t>
  </si>
  <si>
    <t>вид расходов</t>
  </si>
  <si>
    <t>.07</t>
  </si>
  <si>
    <t>.0000000000</t>
  </si>
  <si>
    <t>Увеличение стоимости основных средств</t>
  </si>
  <si>
    <t>Увеличение стоимости материальных запасов</t>
  </si>
  <si>
    <t>увеличение</t>
  </si>
  <si>
    <t>нет</t>
  </si>
  <si>
    <t>уменьшение</t>
  </si>
  <si>
    <t>Общеобразовательная программа дошкольного образования до 3 лет</t>
  </si>
  <si>
    <t>Образовательная программа дошкольного образования от 3 до 8 лет</t>
  </si>
  <si>
    <t>Адаптированная образовательная программа от 3 до 8 лет</t>
  </si>
  <si>
    <t>Присмотр и уход: группа полного дня до 3 лет</t>
  </si>
  <si>
    <t>Присмотр и уход: группа полного дня от 3 до 8 лет</t>
  </si>
  <si>
    <t>Присмотр и уход: группа кратковременного пребывания до 3 лет</t>
  </si>
  <si>
    <t xml:space="preserve">Присмотр и уход: группа кратковременного пребывания от 3 до 8 лет </t>
  </si>
  <si>
    <t>.01</t>
  </si>
  <si>
    <t>Прочие выплаты</t>
  </si>
  <si>
    <t>Е.А.Щебетова</t>
  </si>
  <si>
    <t>Заведующий МБДОУ № 28</t>
  </si>
  <si>
    <t>Ю.А.Фирсова</t>
  </si>
  <si>
    <t xml:space="preserve">Пособия по социальной помощи,выплачиваемые </t>
  </si>
  <si>
    <t>работодателями,нанимателями бывшим работникам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</si>
</sst>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63"/>
      <name val="Calibri"/>
      <family val="2"/>
      <charset val="204"/>
    </font>
    <font>
      <sz val="14"/>
      <color indexed="63"/>
      <name val="Calibri"/>
      <family val="2"/>
      <charset val="204"/>
    </font>
    <font>
      <sz val="14"/>
      <color indexed="10"/>
      <name val="Calibri"/>
      <family val="2"/>
      <charset val="204"/>
    </font>
    <font>
      <b/>
      <sz val="14"/>
      <color indexed="63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63"/>
      <name val="Calibri"/>
      <family val="2"/>
      <charset val="204"/>
    </font>
    <font>
      <i/>
      <sz val="6"/>
      <color indexed="63"/>
      <name val="Calibri"/>
      <family val="2"/>
      <charset val="204"/>
    </font>
    <font>
      <sz val="6"/>
      <color indexed="8"/>
      <name val="Calibri"/>
      <family val="2"/>
      <charset val="204"/>
    </font>
    <font>
      <b/>
      <sz val="20"/>
      <color indexed="63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 tint="4.9989318521683403E-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6" fillId="0" borderId="0" xfId="0" applyFont="1"/>
    <xf numFmtId="0" fontId="8" fillId="0" borderId="0" xfId="0" applyFont="1"/>
    <xf numFmtId="0" fontId="1" fillId="0" borderId="1" xfId="0" applyFont="1" applyBorder="1"/>
    <xf numFmtId="0" fontId="9" fillId="0" borderId="0" xfId="0" applyFont="1"/>
    <xf numFmtId="0" fontId="10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0" borderId="1" xfId="0" applyFont="1" applyFill="1" applyBorder="1"/>
    <xf numFmtId="0" fontId="8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wrapText="1"/>
    </xf>
    <xf numFmtId="0" fontId="14" fillId="2" borderId="1" xfId="0" applyFont="1" applyFill="1" applyBorder="1"/>
    <xf numFmtId="0" fontId="14" fillId="0" borderId="0" xfId="0" applyFont="1"/>
    <xf numFmtId="4" fontId="14" fillId="0" borderId="0" xfId="0" applyNumberFormat="1" applyFont="1"/>
    <xf numFmtId="4" fontId="14" fillId="0" borderId="0" xfId="0" applyNumberFormat="1" applyFont="1" applyBorder="1" applyAlignment="1">
      <alignment horizontal="center"/>
    </xf>
    <xf numFmtId="0" fontId="15" fillId="0" borderId="0" xfId="0" applyFont="1"/>
    <xf numFmtId="164" fontId="15" fillId="0" borderId="0" xfId="1" applyFont="1"/>
    <xf numFmtId="0" fontId="16" fillId="0" borderId="0" xfId="0" applyFont="1"/>
    <xf numFmtId="0" fontId="17" fillId="0" borderId="0" xfId="0" applyFont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5" fillId="0" borderId="2" xfId="1" applyFont="1" applyBorder="1" applyAlignment="1">
      <alignment horizontal="center"/>
    </xf>
    <xf numFmtId="164" fontId="15" fillId="0" borderId="3" xfId="1" applyFont="1" applyBorder="1" applyAlignment="1">
      <alignment horizontal="center"/>
    </xf>
    <xf numFmtId="164" fontId="15" fillId="0" borderId="4" xfId="1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9" fontId="15" fillId="0" borderId="2" xfId="0" applyNumberFormat="1" applyFont="1" applyBorder="1" applyAlignment="1">
      <alignment horizontal="center"/>
    </xf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distributed"/>
    </xf>
    <xf numFmtId="0" fontId="14" fillId="0" borderId="3" xfId="0" applyFont="1" applyBorder="1" applyAlignment="1">
      <alignment horizontal="center" vertical="distributed"/>
    </xf>
    <xf numFmtId="0" fontId="14" fillId="0" borderId="4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15" fillId="0" borderId="2" xfId="0" applyFont="1" applyBorder="1" applyAlignment="1"/>
    <xf numFmtId="0" fontId="15" fillId="0" borderId="3" xfId="0" applyFont="1" applyBorder="1" applyAlignment="1"/>
    <xf numFmtId="0" fontId="15" fillId="0" borderId="4" xfId="0" applyFont="1" applyBorder="1" applyAlignment="1"/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4" xfId="0" applyFont="1" applyBorder="1" applyAlignment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2"/>
  <sheetViews>
    <sheetView tabSelected="1" topLeftCell="A130" zoomScale="75" zoomScaleNormal="75" workbookViewId="0">
      <selection activeCell="P162" sqref="P162:R162"/>
    </sheetView>
  </sheetViews>
  <sheetFormatPr defaultColWidth="9.140625" defaultRowHeight="18.75"/>
  <cols>
    <col min="1" max="7" width="9.140625" style="1"/>
    <col min="8" max="8" width="14.28515625" style="1" customWidth="1"/>
    <col min="9" max="9" width="11.5703125" style="1" customWidth="1"/>
    <col min="10" max="10" width="15.5703125" style="1" customWidth="1"/>
    <col min="11" max="11" width="21" style="1" customWidth="1"/>
    <col min="12" max="12" width="18.140625" style="1" customWidth="1"/>
    <col min="13" max="16384" width="9.140625" style="1"/>
  </cols>
  <sheetData>
    <row r="1" spans="1:20" ht="26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20">
      <c r="A2" s="2" t="s">
        <v>6</v>
      </c>
      <c r="B2" s="2"/>
      <c r="C2" s="2"/>
      <c r="D2" s="2"/>
      <c r="E2" s="2"/>
      <c r="F2" s="2"/>
      <c r="G2" s="2"/>
      <c r="H2" s="2"/>
      <c r="I2" s="2"/>
    </row>
    <row r="3" spans="1:20">
      <c r="A3" s="7" t="s">
        <v>1</v>
      </c>
      <c r="B3" s="2"/>
      <c r="C3" s="2"/>
      <c r="D3" s="2"/>
      <c r="E3" s="2"/>
      <c r="F3" s="2"/>
      <c r="G3" s="2"/>
      <c r="H3" s="2"/>
      <c r="I3" s="2"/>
    </row>
    <row r="4" spans="1:20" ht="27.75" customHeight="1">
      <c r="A4" s="3" t="s">
        <v>2</v>
      </c>
      <c r="I4" s="5">
        <v>2021</v>
      </c>
    </row>
    <row r="6" spans="1:20">
      <c r="A6" s="3" t="s">
        <v>3</v>
      </c>
      <c r="I6" s="17">
        <f>62.67+2.5</f>
        <v>65.17</v>
      </c>
    </row>
    <row r="7" spans="1:20">
      <c r="I7" s="18"/>
    </row>
    <row r="8" spans="1:20">
      <c r="A8" s="3" t="s">
        <v>39</v>
      </c>
      <c r="I8" s="17">
        <f>59.25+2.5</f>
        <v>61.75</v>
      </c>
    </row>
    <row r="9" spans="1:20">
      <c r="I9" s="18"/>
    </row>
    <row r="10" spans="1:20">
      <c r="A10" s="3" t="s">
        <v>40</v>
      </c>
      <c r="I10" s="17">
        <v>25064</v>
      </c>
    </row>
    <row r="11" spans="1:20" ht="11.25" customHeight="1">
      <c r="A11" s="9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0.5" customHeight="1">
      <c r="A12" s="10" t="s">
        <v>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4" spans="1:20">
      <c r="A14" s="2" t="s">
        <v>7</v>
      </c>
      <c r="B14" s="2"/>
      <c r="C14" s="2"/>
      <c r="D14" s="2"/>
      <c r="E14" s="2"/>
      <c r="F14" s="2"/>
      <c r="G14" s="2"/>
      <c r="H14" s="2"/>
      <c r="I14" s="2"/>
      <c r="J14" s="2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20">
      <c r="A16" s="7" t="s">
        <v>13</v>
      </c>
      <c r="B16" s="2"/>
      <c r="C16" s="2"/>
      <c r="D16" s="2"/>
      <c r="E16" s="2"/>
      <c r="F16" s="2"/>
      <c r="G16" s="2"/>
      <c r="H16" s="2"/>
      <c r="I16" s="2"/>
      <c r="J16" s="2"/>
    </row>
    <row r="18" spans="1:19">
      <c r="A18" s="6" t="s">
        <v>8</v>
      </c>
      <c r="B18" s="2"/>
      <c r="C18" s="2"/>
      <c r="D18" s="2"/>
      <c r="E18" s="2"/>
      <c r="F18" s="6"/>
      <c r="G18" s="2"/>
      <c r="H18" s="2"/>
      <c r="I18" s="6"/>
      <c r="J18" s="2"/>
      <c r="K18" s="2" t="s">
        <v>9</v>
      </c>
      <c r="L18" s="2"/>
      <c r="M18" s="2"/>
      <c r="N18" s="2"/>
      <c r="O18" s="2" t="s">
        <v>10</v>
      </c>
      <c r="P18" s="2"/>
      <c r="Q18" s="2"/>
      <c r="R18" s="2"/>
      <c r="S18" s="2"/>
    </row>
    <row r="20" spans="1:19">
      <c r="A20" s="3" t="s">
        <v>47</v>
      </c>
      <c r="K20" s="70" t="s">
        <v>77</v>
      </c>
      <c r="L20" s="72"/>
      <c r="M20" s="18"/>
      <c r="N20" s="18"/>
      <c r="O20" s="70">
        <v>10</v>
      </c>
      <c r="P20" s="71"/>
      <c r="Q20" s="72"/>
    </row>
    <row r="21" spans="1:19">
      <c r="K21" s="18"/>
      <c r="L21" s="18"/>
      <c r="M21" s="18"/>
      <c r="N21" s="18"/>
      <c r="O21" s="18"/>
      <c r="P21" s="18"/>
      <c r="Q21" s="18"/>
    </row>
    <row r="22" spans="1:19">
      <c r="A22" s="3" t="s">
        <v>11</v>
      </c>
      <c r="K22" s="70" t="s">
        <v>78</v>
      </c>
      <c r="L22" s="72"/>
      <c r="M22" s="18"/>
      <c r="N22" s="18"/>
      <c r="O22" s="73"/>
      <c r="P22" s="74"/>
      <c r="Q22" s="75"/>
    </row>
    <row r="23" spans="1:19">
      <c r="K23" s="18"/>
      <c r="L23" s="18"/>
      <c r="M23" s="18"/>
      <c r="N23" s="18"/>
      <c r="O23" s="18"/>
      <c r="P23" s="18"/>
      <c r="Q23" s="18"/>
    </row>
    <row r="24" spans="1:19">
      <c r="A24" s="3" t="s">
        <v>12</v>
      </c>
      <c r="K24" s="70" t="s">
        <v>77</v>
      </c>
      <c r="L24" s="72"/>
      <c r="M24" s="18"/>
      <c r="N24" s="18"/>
      <c r="O24" s="70">
        <v>15</v>
      </c>
      <c r="P24" s="71"/>
      <c r="Q24" s="72"/>
    </row>
    <row r="26" spans="1:19">
      <c r="A26" s="2" t="s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8" spans="1:19">
      <c r="A28" s="7" t="s">
        <v>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 t="s">
        <v>17</v>
      </c>
      <c r="P28" s="2"/>
      <c r="Q28" s="2"/>
      <c r="R28" s="2"/>
    </row>
    <row r="30" spans="1:19">
      <c r="A30" s="4" t="s">
        <v>15</v>
      </c>
      <c r="O30" s="51">
        <v>0</v>
      </c>
      <c r="P30" s="52"/>
    </row>
    <row r="31" spans="1:19">
      <c r="A31" s="4" t="s">
        <v>16</v>
      </c>
    </row>
    <row r="33" spans="1:17">
      <c r="A33" s="7" t="s">
        <v>18</v>
      </c>
      <c r="B33" s="2"/>
      <c r="C33" s="2"/>
      <c r="D33" s="2"/>
      <c r="E33" s="2"/>
      <c r="F33" s="2"/>
      <c r="G33" s="2"/>
      <c r="H33" s="2"/>
      <c r="I33" s="2"/>
      <c r="J33" s="2"/>
    </row>
    <row r="35" spans="1:17">
      <c r="A35" s="6" t="s">
        <v>8</v>
      </c>
      <c r="B35" s="2"/>
      <c r="C35" s="2"/>
      <c r="D35" s="2"/>
      <c r="E35" s="2"/>
      <c r="F35" s="2"/>
      <c r="G35" s="2"/>
      <c r="H35" s="2"/>
      <c r="I35" s="2"/>
      <c r="J35" s="2"/>
      <c r="K35" s="6" t="s">
        <v>9</v>
      </c>
      <c r="L35" s="2"/>
      <c r="M35" s="2"/>
      <c r="N35" s="2"/>
      <c r="O35" s="6" t="s">
        <v>10</v>
      </c>
      <c r="P35" s="2"/>
      <c r="Q35" s="2"/>
    </row>
    <row r="37" spans="1:17">
      <c r="A37" s="3" t="s">
        <v>41</v>
      </c>
      <c r="K37" s="53" t="s">
        <v>79</v>
      </c>
      <c r="L37" s="54"/>
      <c r="M37" s="21"/>
      <c r="N37" s="21"/>
      <c r="O37" s="55">
        <v>0.1198</v>
      </c>
      <c r="P37" s="56"/>
      <c r="Q37" s="54"/>
    </row>
    <row r="38" spans="1:17">
      <c r="K38" s="21"/>
      <c r="L38" s="21"/>
      <c r="M38" s="21"/>
      <c r="N38" s="21"/>
      <c r="O38" s="21"/>
      <c r="P38" s="21"/>
      <c r="Q38" s="21"/>
    </row>
    <row r="39" spans="1:17">
      <c r="A39" s="3" t="s">
        <v>19</v>
      </c>
      <c r="K39" s="53" t="s">
        <v>79</v>
      </c>
      <c r="L39" s="54"/>
      <c r="M39" s="21"/>
      <c r="N39" s="21"/>
      <c r="O39" s="55">
        <v>0.22950000000000001</v>
      </c>
      <c r="P39" s="56"/>
      <c r="Q39" s="54"/>
    </row>
    <row r="40" spans="1:17">
      <c r="K40" s="21"/>
      <c r="L40" s="21"/>
      <c r="M40" s="21"/>
      <c r="N40" s="21"/>
      <c r="O40" s="21"/>
      <c r="P40" s="21"/>
      <c r="Q40" s="21"/>
    </row>
    <row r="41" spans="1:17">
      <c r="A41" s="3" t="s">
        <v>20</v>
      </c>
      <c r="K41" s="53" t="s">
        <v>79</v>
      </c>
      <c r="L41" s="54"/>
      <c r="M41" s="21"/>
      <c r="N41" s="21"/>
      <c r="O41" s="55">
        <v>0.29099999999999998</v>
      </c>
      <c r="P41" s="56"/>
      <c r="Q41" s="54"/>
    </row>
    <row r="42" spans="1:17">
      <c r="K42" s="21"/>
      <c r="L42" s="21"/>
      <c r="M42" s="21"/>
      <c r="N42" s="21"/>
      <c r="O42" s="21"/>
      <c r="P42" s="21"/>
      <c r="Q42" s="21"/>
    </row>
    <row r="43" spans="1:17">
      <c r="A43" s="3" t="s">
        <v>42</v>
      </c>
      <c r="K43" s="53" t="s">
        <v>77</v>
      </c>
      <c r="L43" s="54"/>
      <c r="M43" s="21"/>
      <c r="N43" s="21"/>
      <c r="O43" s="55">
        <v>0.17050000000000001</v>
      </c>
      <c r="P43" s="56"/>
      <c r="Q43" s="54"/>
    </row>
    <row r="44" spans="1:17">
      <c r="K44" s="21"/>
      <c r="L44" s="21"/>
      <c r="M44" s="21"/>
      <c r="N44" s="21"/>
      <c r="O44" s="21"/>
      <c r="P44" s="21"/>
      <c r="Q44" s="21"/>
    </row>
    <row r="45" spans="1:17">
      <c r="A45" s="4" t="s">
        <v>21</v>
      </c>
      <c r="K45" s="53" t="s">
        <v>78</v>
      </c>
      <c r="L45" s="54"/>
      <c r="M45" s="21"/>
      <c r="N45" s="21"/>
      <c r="O45" s="57"/>
      <c r="P45" s="56"/>
      <c r="Q45" s="54"/>
    </row>
    <row r="47" spans="1:17">
      <c r="A47" s="2" t="s">
        <v>22</v>
      </c>
      <c r="B47" s="2"/>
      <c r="C47" s="2"/>
      <c r="D47" s="2"/>
      <c r="E47" s="2"/>
      <c r="F47" s="2"/>
    </row>
    <row r="49" spans="1:17">
      <c r="A49" s="7" t="s">
        <v>23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" t="s">
        <v>43</v>
      </c>
      <c r="P49" s="2"/>
      <c r="Q49" s="2"/>
    </row>
    <row r="50" spans="1:17">
      <c r="O50" s="21"/>
      <c r="P50" s="21"/>
      <c r="Q50" s="21"/>
    </row>
    <row r="51" spans="1:17">
      <c r="A51" s="4" t="s">
        <v>24</v>
      </c>
      <c r="O51" s="48">
        <f>SUM(O53+O55+O57+O59)</f>
        <v>28086892.079999998</v>
      </c>
      <c r="P51" s="49"/>
      <c r="Q51" s="50"/>
    </row>
    <row r="52" spans="1:17">
      <c r="O52" s="22"/>
      <c r="P52" s="22"/>
      <c r="Q52" s="22"/>
    </row>
    <row r="53" spans="1:17">
      <c r="A53" s="47" t="s">
        <v>67</v>
      </c>
      <c r="B53" s="47"/>
      <c r="C53" s="47"/>
      <c r="D53" s="47"/>
      <c r="E53" s="47"/>
      <c r="F53" s="47"/>
      <c r="G53" s="47"/>
      <c r="H53" s="47"/>
      <c r="I53" s="47"/>
      <c r="O53" s="48">
        <v>24954438.649999999</v>
      </c>
      <c r="P53" s="49"/>
      <c r="Q53" s="50"/>
    </row>
    <row r="54" spans="1:17">
      <c r="O54" s="22"/>
      <c r="P54" s="22"/>
      <c r="Q54" s="22"/>
    </row>
    <row r="55" spans="1:17">
      <c r="A55" s="3" t="s">
        <v>25</v>
      </c>
      <c r="O55" s="48">
        <v>735605.98</v>
      </c>
      <c r="P55" s="49"/>
      <c r="Q55" s="50"/>
    </row>
    <row r="56" spans="1:17">
      <c r="O56" s="22"/>
      <c r="P56" s="22"/>
      <c r="Q56" s="22"/>
    </row>
    <row r="57" spans="1:17">
      <c r="A57" s="3" t="s">
        <v>26</v>
      </c>
      <c r="O57" s="48"/>
      <c r="P57" s="49"/>
      <c r="Q57" s="50"/>
    </row>
    <row r="58" spans="1:17">
      <c r="O58" s="22"/>
      <c r="P58" s="22"/>
      <c r="Q58" s="22"/>
    </row>
    <row r="59" spans="1:17">
      <c r="A59" s="3" t="s">
        <v>27</v>
      </c>
      <c r="O59" s="48">
        <v>2396847.4500000002</v>
      </c>
      <c r="P59" s="49"/>
      <c r="Q59" s="50"/>
    </row>
    <row r="60" spans="1:17">
      <c r="O60" s="21"/>
      <c r="P60" s="21"/>
      <c r="Q60" s="21"/>
    </row>
    <row r="61" spans="1:17">
      <c r="A61" s="2" t="s">
        <v>28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3"/>
      <c r="P61" s="23"/>
      <c r="Q61" s="23"/>
    </row>
    <row r="62" spans="1:1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>
      <c r="A63" s="7" t="s">
        <v>29</v>
      </c>
      <c r="B63" s="2"/>
      <c r="C63" s="2"/>
      <c r="D63" s="2"/>
      <c r="E63" s="2"/>
      <c r="F63" s="2"/>
      <c r="G63" s="2"/>
      <c r="H63" s="2" t="s">
        <v>68</v>
      </c>
      <c r="I63" s="2" t="s">
        <v>69</v>
      </c>
      <c r="J63" s="2" t="s">
        <v>70</v>
      </c>
      <c r="K63" s="2" t="s">
        <v>71</v>
      </c>
      <c r="L63" s="6" t="s">
        <v>72</v>
      </c>
      <c r="M63" s="2"/>
      <c r="N63" s="2"/>
      <c r="O63" s="7" t="s">
        <v>43</v>
      </c>
      <c r="P63" s="2"/>
      <c r="Q63" s="2"/>
    </row>
    <row r="65" spans="1:17">
      <c r="A65" s="4" t="s">
        <v>30</v>
      </c>
      <c r="H65" s="8">
        <v>925</v>
      </c>
      <c r="I65" s="8" t="s">
        <v>73</v>
      </c>
      <c r="J65" s="8" t="s">
        <v>87</v>
      </c>
      <c r="K65" s="8" t="s">
        <v>74</v>
      </c>
      <c r="L65" s="8">
        <v>110</v>
      </c>
      <c r="O65" s="44">
        <v>21226180.559999999</v>
      </c>
      <c r="P65" s="45"/>
      <c r="Q65" s="46"/>
    </row>
    <row r="66" spans="1:17">
      <c r="O66" s="19"/>
      <c r="P66" s="19"/>
      <c r="Q66" s="19"/>
    </row>
    <row r="67" spans="1:17">
      <c r="A67" s="4" t="s">
        <v>31</v>
      </c>
      <c r="H67" s="8">
        <v>925</v>
      </c>
      <c r="I67" s="8" t="s">
        <v>73</v>
      </c>
      <c r="J67" s="8" t="s">
        <v>87</v>
      </c>
      <c r="K67" s="8" t="s">
        <v>74</v>
      </c>
      <c r="L67" s="8">
        <v>244</v>
      </c>
      <c r="O67" s="44">
        <v>17809.650000000001</v>
      </c>
      <c r="P67" s="45"/>
      <c r="Q67" s="46"/>
    </row>
    <row r="68" spans="1:17">
      <c r="O68" s="19"/>
      <c r="P68" s="19"/>
      <c r="Q68" s="19"/>
    </row>
    <row r="69" spans="1:17">
      <c r="A69" s="3" t="s">
        <v>88</v>
      </c>
      <c r="H69" s="8">
        <v>925</v>
      </c>
      <c r="I69" s="8" t="s">
        <v>73</v>
      </c>
      <c r="J69" s="8" t="s">
        <v>87</v>
      </c>
      <c r="K69" s="8" t="s">
        <v>74</v>
      </c>
      <c r="L69" s="8">
        <v>112</v>
      </c>
      <c r="O69" s="44">
        <v>244952.62</v>
      </c>
      <c r="P69" s="45"/>
      <c r="Q69" s="46"/>
    </row>
    <row r="70" spans="1:17">
      <c r="O70" s="19"/>
      <c r="P70" s="19"/>
      <c r="Q70" s="19"/>
    </row>
    <row r="71" spans="1:17">
      <c r="A71" s="4" t="s">
        <v>32</v>
      </c>
      <c r="H71" s="8">
        <v>925</v>
      </c>
      <c r="I71" s="8" t="s">
        <v>73</v>
      </c>
      <c r="J71" s="8" t="s">
        <v>87</v>
      </c>
      <c r="K71" s="8" t="s">
        <v>74</v>
      </c>
      <c r="L71" s="8">
        <v>244</v>
      </c>
      <c r="O71" s="44">
        <v>1645433.34</v>
      </c>
      <c r="P71" s="45"/>
      <c r="Q71" s="46"/>
    </row>
    <row r="72" spans="1:17">
      <c r="O72" s="19"/>
      <c r="P72" s="19"/>
      <c r="Q72" s="19"/>
    </row>
    <row r="73" spans="1:17">
      <c r="A73" s="4" t="s">
        <v>33</v>
      </c>
      <c r="H73" s="8">
        <v>925</v>
      </c>
      <c r="I73" s="8" t="s">
        <v>73</v>
      </c>
      <c r="J73" s="8" t="s">
        <v>87</v>
      </c>
      <c r="K73" s="8" t="s">
        <v>74</v>
      </c>
      <c r="L73" s="8">
        <v>244</v>
      </c>
      <c r="O73" s="61"/>
      <c r="P73" s="62"/>
      <c r="Q73" s="63"/>
    </row>
    <row r="74" spans="1:17">
      <c r="O74" s="19"/>
      <c r="P74" s="19"/>
      <c r="Q74" s="19"/>
    </row>
    <row r="75" spans="1:17">
      <c r="A75" s="4" t="s">
        <v>34</v>
      </c>
      <c r="H75" s="8">
        <v>925</v>
      </c>
      <c r="I75" s="8" t="s">
        <v>73</v>
      </c>
      <c r="J75" s="8" t="s">
        <v>87</v>
      </c>
      <c r="K75" s="8" t="s">
        <v>74</v>
      </c>
      <c r="L75" s="8">
        <v>244</v>
      </c>
      <c r="O75" s="44">
        <v>172656.34</v>
      </c>
      <c r="P75" s="45"/>
      <c r="Q75" s="46"/>
    </row>
    <row r="76" spans="1:17">
      <c r="A76" s="4"/>
      <c r="L76" s="11"/>
      <c r="O76" s="20"/>
      <c r="P76" s="20"/>
      <c r="Q76" s="20"/>
    </row>
    <row r="77" spans="1:17" customFormat="1">
      <c r="A77" s="76" t="s">
        <v>75</v>
      </c>
      <c r="B77" s="76"/>
      <c r="C77" s="76"/>
      <c r="D77" s="76"/>
      <c r="E77" s="76"/>
      <c r="F77" s="12"/>
      <c r="G77" s="12"/>
      <c r="H77" s="13">
        <v>925</v>
      </c>
      <c r="I77" s="8" t="s">
        <v>73</v>
      </c>
      <c r="J77" s="8" t="s">
        <v>87</v>
      </c>
      <c r="K77" s="8" t="s">
        <v>74</v>
      </c>
      <c r="L77" s="13">
        <v>244</v>
      </c>
      <c r="M77" s="12"/>
      <c r="N77" s="12"/>
      <c r="O77" s="58">
        <v>588348</v>
      </c>
      <c r="P77" s="59"/>
      <c r="Q77" s="60"/>
    </row>
    <row r="78" spans="1:17">
      <c r="A78" s="4"/>
      <c r="L78" s="11"/>
      <c r="O78" s="20"/>
      <c r="P78" s="20"/>
      <c r="Q78" s="20"/>
    </row>
    <row r="79" spans="1:17" customFormat="1">
      <c r="A79" s="12" t="s">
        <v>92</v>
      </c>
      <c r="B79" s="12"/>
      <c r="C79" s="12"/>
      <c r="D79" s="12"/>
      <c r="E79" s="12"/>
      <c r="F79" s="12"/>
      <c r="G79" s="12"/>
      <c r="H79" s="13">
        <v>925</v>
      </c>
      <c r="I79" s="8" t="s">
        <v>73</v>
      </c>
      <c r="J79" s="8" t="s">
        <v>87</v>
      </c>
      <c r="K79" s="8" t="s">
        <v>74</v>
      </c>
      <c r="L79" s="13">
        <v>320</v>
      </c>
      <c r="M79" s="12"/>
      <c r="N79" s="12"/>
      <c r="O79" s="58">
        <v>16567.82</v>
      </c>
      <c r="P79" s="59"/>
      <c r="Q79" s="60"/>
    </row>
    <row r="80" spans="1:17">
      <c r="A80" s="1" t="s">
        <v>93</v>
      </c>
      <c r="O80" s="19"/>
      <c r="P80" s="19"/>
      <c r="Q80" s="19"/>
    </row>
    <row r="81" spans="1:23">
      <c r="A81" s="3" t="s">
        <v>76</v>
      </c>
      <c r="H81" s="8">
        <v>925</v>
      </c>
      <c r="I81" s="8" t="s">
        <v>73</v>
      </c>
      <c r="J81" s="8" t="s">
        <v>87</v>
      </c>
      <c r="K81" s="8" t="s">
        <v>74</v>
      </c>
      <c r="L81" s="8">
        <v>244</v>
      </c>
      <c r="O81" s="44">
        <v>3127947.29</v>
      </c>
      <c r="P81" s="45"/>
      <c r="Q81" s="46"/>
    </row>
    <row r="82" spans="1:23">
      <c r="O82" s="19"/>
      <c r="P82" s="19"/>
      <c r="Q82" s="19"/>
    </row>
    <row r="83" spans="1:23">
      <c r="A83" s="3" t="s">
        <v>64</v>
      </c>
      <c r="H83" s="8">
        <v>925</v>
      </c>
      <c r="I83" s="8" t="s">
        <v>73</v>
      </c>
      <c r="J83" s="8" t="s">
        <v>87</v>
      </c>
      <c r="K83" s="8" t="s">
        <v>74</v>
      </c>
      <c r="L83" s="8">
        <v>244</v>
      </c>
      <c r="O83" s="44">
        <v>845702.85</v>
      </c>
      <c r="P83" s="45"/>
      <c r="Q83" s="46"/>
    </row>
    <row r="84" spans="1:23">
      <c r="O84" s="19"/>
      <c r="P84" s="19"/>
      <c r="Q84" s="19"/>
    </row>
    <row r="85" spans="1:23">
      <c r="A85" s="3" t="s">
        <v>65</v>
      </c>
      <c r="H85" s="8">
        <v>925</v>
      </c>
      <c r="I85" s="8" t="s">
        <v>73</v>
      </c>
      <c r="J85" s="8" t="s">
        <v>87</v>
      </c>
      <c r="K85" s="8" t="s">
        <v>74</v>
      </c>
      <c r="L85" s="8">
        <v>850</v>
      </c>
      <c r="O85" s="44">
        <v>77181.509999999995</v>
      </c>
      <c r="P85" s="45"/>
      <c r="Q85" s="46"/>
    </row>
    <row r="86" spans="1:23">
      <c r="O86" s="19"/>
      <c r="P86" s="19"/>
      <c r="Q86" s="19"/>
    </row>
    <row r="87" spans="1:23">
      <c r="A87" s="1" t="s">
        <v>35</v>
      </c>
      <c r="O87" s="44">
        <f>O65+O67+O71+O75+O77+O79+O81+O85+O69+O73+O83</f>
        <v>27962779.98</v>
      </c>
      <c r="P87" s="46"/>
      <c r="Q87" s="19"/>
    </row>
    <row r="89" spans="1:23">
      <c r="A89" s="2" t="s">
        <v>36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>
      <c r="A91" s="7" t="s">
        <v>44</v>
      </c>
      <c r="B91" s="2"/>
      <c r="C91" s="2"/>
      <c r="D91" s="2"/>
      <c r="E91" s="2"/>
      <c r="F91" s="2"/>
      <c r="G91" s="14"/>
      <c r="H91" s="15"/>
      <c r="I91" s="2"/>
      <c r="J91" s="7" t="s">
        <v>45</v>
      </c>
      <c r="K91" s="2"/>
      <c r="L91" s="2"/>
      <c r="M91" s="2"/>
      <c r="N91" s="7" t="s">
        <v>46</v>
      </c>
      <c r="O91" s="2"/>
      <c r="P91" s="2"/>
      <c r="Q91" s="7" t="s">
        <v>37</v>
      </c>
      <c r="R91" s="2"/>
      <c r="S91" s="2"/>
      <c r="T91" s="2"/>
      <c r="U91" s="2"/>
      <c r="V91" s="2"/>
      <c r="W91" s="2"/>
    </row>
    <row r="92" spans="1:23">
      <c r="G92" s="11"/>
      <c r="H92" s="11"/>
    </row>
    <row r="93" spans="1:23" ht="120.75" customHeight="1">
      <c r="A93" s="64" t="s">
        <v>80</v>
      </c>
      <c r="B93" s="64"/>
      <c r="C93" s="64"/>
      <c r="D93" s="64"/>
      <c r="G93" s="69"/>
      <c r="H93" s="69"/>
      <c r="J93" s="41"/>
      <c r="K93" s="43"/>
      <c r="L93" s="42"/>
      <c r="M93" s="18"/>
      <c r="N93" s="53">
        <v>0</v>
      </c>
      <c r="O93" s="54"/>
      <c r="P93" s="18"/>
      <c r="Q93" s="66"/>
      <c r="R93" s="67"/>
      <c r="S93" s="67"/>
      <c r="T93" s="67"/>
      <c r="U93" s="67"/>
      <c r="V93" s="68"/>
    </row>
    <row r="94" spans="1:23">
      <c r="A94" s="64"/>
      <c r="B94" s="64"/>
      <c r="C94" s="64"/>
      <c r="D94" s="64"/>
      <c r="G94" s="11"/>
      <c r="H94" s="11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3">
      <c r="A95" s="64"/>
      <c r="B95" s="64"/>
      <c r="C95" s="64"/>
      <c r="D95" s="64"/>
      <c r="G95" s="11"/>
      <c r="H95" s="11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3">
      <c r="A96" s="64"/>
      <c r="B96" s="64"/>
      <c r="C96" s="64"/>
      <c r="D96" s="64"/>
      <c r="G96" s="11"/>
      <c r="H96" s="11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>
      <c r="A97" s="64"/>
      <c r="B97" s="64"/>
      <c r="C97" s="64"/>
      <c r="D97" s="64"/>
      <c r="G97" s="11"/>
      <c r="H97" s="11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>
      <c r="G98" s="11"/>
      <c r="H98" s="11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>
      <c r="A99" s="25" t="s">
        <v>81</v>
      </c>
      <c r="B99" s="26"/>
      <c r="C99" s="26"/>
      <c r="D99" s="27"/>
      <c r="G99" s="34"/>
      <c r="H99" s="34"/>
      <c r="J99" s="38">
        <v>194</v>
      </c>
      <c r="K99" s="39"/>
      <c r="L99" s="40"/>
      <c r="M99" s="18"/>
      <c r="N99" s="53">
        <v>0</v>
      </c>
      <c r="O99" s="54"/>
      <c r="P99" s="18"/>
      <c r="Q99" s="41"/>
      <c r="R99" s="43"/>
      <c r="S99" s="43"/>
      <c r="T99" s="43"/>
      <c r="U99" s="43"/>
      <c r="V99" s="42"/>
    </row>
    <row r="100" spans="1:22">
      <c r="A100" s="28"/>
      <c r="B100" s="29"/>
      <c r="C100" s="29"/>
      <c r="D100" s="30"/>
      <c r="G100" s="11"/>
      <c r="H100" s="11"/>
      <c r="J100" s="24"/>
      <c r="K100" s="24"/>
      <c r="L100" s="24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>
      <c r="A101" s="28"/>
      <c r="B101" s="29"/>
      <c r="C101" s="29"/>
      <c r="D101" s="30"/>
      <c r="G101" s="11"/>
      <c r="H101" s="11"/>
      <c r="J101" s="24"/>
      <c r="K101" s="24"/>
      <c r="L101" s="24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>
      <c r="A102" s="28"/>
      <c r="B102" s="29"/>
      <c r="C102" s="29"/>
      <c r="D102" s="30"/>
      <c r="G102" s="11"/>
      <c r="H102" s="11"/>
      <c r="J102" s="24"/>
      <c r="K102" s="24"/>
      <c r="L102" s="24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>
      <c r="A103" s="28"/>
      <c r="B103" s="29"/>
      <c r="C103" s="29"/>
      <c r="D103" s="30"/>
      <c r="G103" s="11"/>
      <c r="H103" s="11"/>
      <c r="J103" s="24"/>
      <c r="K103" s="24"/>
      <c r="L103" s="24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>
      <c r="A104" s="31"/>
      <c r="B104" s="32"/>
      <c r="C104" s="32"/>
      <c r="D104" s="33"/>
      <c r="G104" s="11"/>
      <c r="H104" s="11"/>
      <c r="J104" s="24"/>
      <c r="K104" s="24"/>
      <c r="L104" s="24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>
      <c r="G105" s="11"/>
      <c r="H105" s="11"/>
      <c r="J105" s="24"/>
      <c r="K105" s="24"/>
      <c r="L105" s="24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>
      <c r="A106" s="25" t="s">
        <v>82</v>
      </c>
      <c r="B106" s="26"/>
      <c r="C106" s="26"/>
      <c r="D106" s="27"/>
      <c r="G106" s="34"/>
      <c r="H106" s="34"/>
      <c r="J106" s="38">
        <v>22</v>
      </c>
      <c r="K106" s="39"/>
      <c r="L106" s="40"/>
      <c r="M106" s="18"/>
      <c r="N106" s="41">
        <v>0</v>
      </c>
      <c r="O106" s="42"/>
      <c r="P106" s="18"/>
      <c r="Q106" s="41"/>
      <c r="R106" s="43"/>
      <c r="S106" s="43"/>
      <c r="T106" s="43"/>
      <c r="U106" s="43"/>
      <c r="V106" s="42"/>
    </row>
    <row r="107" spans="1:22">
      <c r="A107" s="28"/>
      <c r="B107" s="29"/>
      <c r="C107" s="29"/>
      <c r="D107" s="30"/>
      <c r="G107" s="11"/>
      <c r="H107" s="11"/>
      <c r="J107" s="24"/>
      <c r="K107" s="24"/>
      <c r="L107" s="24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>
      <c r="A108" s="28"/>
      <c r="B108" s="29"/>
      <c r="C108" s="29"/>
      <c r="D108" s="30"/>
      <c r="G108" s="11"/>
      <c r="H108" s="11"/>
      <c r="J108" s="24"/>
      <c r="K108" s="24"/>
      <c r="L108" s="24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>
      <c r="A109" s="28"/>
      <c r="B109" s="29"/>
      <c r="C109" s="29"/>
      <c r="D109" s="30"/>
      <c r="G109" s="11"/>
      <c r="H109" s="11"/>
      <c r="J109" s="24"/>
      <c r="K109" s="24"/>
      <c r="L109" s="24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>
      <c r="A110" s="28"/>
      <c r="B110" s="29"/>
      <c r="C110" s="29"/>
      <c r="D110" s="30"/>
      <c r="G110" s="11"/>
      <c r="H110" s="11"/>
      <c r="J110" s="24"/>
      <c r="K110" s="24"/>
      <c r="L110" s="24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>
      <c r="A111" s="28"/>
      <c r="B111" s="29"/>
      <c r="C111" s="29"/>
      <c r="D111" s="30"/>
      <c r="J111" s="24"/>
      <c r="K111" s="24"/>
      <c r="L111" s="24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>
      <c r="A112" s="31"/>
      <c r="B112" s="32"/>
      <c r="C112" s="32"/>
      <c r="D112" s="33"/>
      <c r="J112" s="24"/>
      <c r="K112" s="24"/>
      <c r="L112" s="24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22">
      <c r="A113" s="16"/>
      <c r="B113" s="16"/>
      <c r="C113" s="16"/>
      <c r="D113" s="16"/>
      <c r="J113" s="24"/>
      <c r="K113" s="24"/>
      <c r="L113" s="24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22">
      <c r="A114" s="25" t="s">
        <v>83</v>
      </c>
      <c r="B114" s="26"/>
      <c r="C114" s="26"/>
      <c r="D114" s="27"/>
      <c r="G114" s="34"/>
      <c r="H114" s="34"/>
      <c r="J114" s="38"/>
      <c r="K114" s="39"/>
      <c r="L114" s="40"/>
      <c r="M114" s="18"/>
      <c r="N114" s="41"/>
      <c r="O114" s="42"/>
      <c r="P114" s="18"/>
      <c r="Q114" s="41"/>
      <c r="R114" s="43"/>
      <c r="S114" s="43"/>
      <c r="T114" s="43"/>
      <c r="U114" s="43"/>
      <c r="V114" s="42"/>
    </row>
    <row r="115" spans="1:22">
      <c r="A115" s="28"/>
      <c r="B115" s="29"/>
      <c r="C115" s="29"/>
      <c r="D115" s="30"/>
      <c r="G115" s="11"/>
      <c r="H115" s="11"/>
      <c r="J115" s="24"/>
      <c r="K115" s="24"/>
      <c r="L115" s="24"/>
    </row>
    <row r="116" spans="1:22">
      <c r="A116" s="28"/>
      <c r="B116" s="29"/>
      <c r="C116" s="29"/>
      <c r="D116" s="30"/>
      <c r="G116" s="11"/>
      <c r="H116" s="11"/>
      <c r="J116" s="24"/>
      <c r="K116" s="24"/>
      <c r="L116" s="24"/>
    </row>
    <row r="117" spans="1:22">
      <c r="A117" s="28"/>
      <c r="B117" s="29"/>
      <c r="C117" s="29"/>
      <c r="D117" s="30"/>
      <c r="G117" s="11"/>
      <c r="H117" s="11"/>
      <c r="J117" s="24"/>
      <c r="K117" s="24"/>
      <c r="L117" s="24"/>
    </row>
    <row r="118" spans="1:22">
      <c r="A118" s="28"/>
      <c r="B118" s="29"/>
      <c r="C118" s="29"/>
      <c r="D118" s="30"/>
      <c r="G118" s="11"/>
      <c r="H118" s="11"/>
      <c r="J118" s="24"/>
      <c r="K118" s="24"/>
      <c r="L118" s="24"/>
    </row>
    <row r="119" spans="1:22">
      <c r="A119" s="28"/>
      <c r="B119" s="29"/>
      <c r="C119" s="29"/>
      <c r="D119" s="30"/>
      <c r="J119" s="24"/>
      <c r="K119" s="24"/>
      <c r="L119" s="24"/>
    </row>
    <row r="120" spans="1:22">
      <c r="A120" s="31"/>
      <c r="B120" s="32"/>
      <c r="C120" s="32"/>
      <c r="D120" s="33"/>
      <c r="J120" s="24"/>
      <c r="K120" s="24"/>
      <c r="L120" s="24"/>
    </row>
    <row r="121" spans="1:22">
      <c r="A121" s="16"/>
      <c r="B121" s="16"/>
      <c r="C121" s="16"/>
      <c r="D121" s="16"/>
      <c r="J121" s="24"/>
      <c r="K121" s="24"/>
      <c r="L121" s="24"/>
    </row>
    <row r="122" spans="1:22">
      <c r="A122" s="25" t="s">
        <v>84</v>
      </c>
      <c r="B122" s="26"/>
      <c r="C122" s="26"/>
      <c r="D122" s="27"/>
      <c r="G122" s="34"/>
      <c r="H122" s="34"/>
      <c r="J122" s="38"/>
      <c r="K122" s="39"/>
      <c r="L122" s="40"/>
      <c r="N122" s="35"/>
      <c r="O122" s="37"/>
      <c r="Q122" s="35"/>
      <c r="R122" s="36"/>
      <c r="S122" s="36"/>
      <c r="T122" s="36"/>
      <c r="U122" s="36"/>
      <c r="V122" s="37"/>
    </row>
    <row r="123" spans="1:22">
      <c r="A123" s="28"/>
      <c r="B123" s="29"/>
      <c r="C123" s="29"/>
      <c r="D123" s="30"/>
      <c r="G123" s="11"/>
      <c r="H123" s="11"/>
      <c r="J123" s="24"/>
      <c r="K123" s="24"/>
      <c r="L123" s="24"/>
    </row>
    <row r="124" spans="1:22">
      <c r="A124" s="28"/>
      <c r="B124" s="29"/>
      <c r="C124" s="29"/>
      <c r="D124" s="30"/>
      <c r="G124" s="11"/>
      <c r="H124" s="11"/>
      <c r="J124" s="24"/>
      <c r="K124" s="24"/>
      <c r="L124" s="24"/>
    </row>
    <row r="125" spans="1:22">
      <c r="A125" s="28"/>
      <c r="B125" s="29"/>
      <c r="C125" s="29"/>
      <c r="D125" s="30"/>
      <c r="G125" s="11"/>
      <c r="H125" s="11"/>
      <c r="J125" s="24"/>
      <c r="K125" s="24"/>
      <c r="L125" s="24"/>
    </row>
    <row r="126" spans="1:22">
      <c r="A126" s="28"/>
      <c r="B126" s="29"/>
      <c r="C126" s="29"/>
      <c r="D126" s="30"/>
      <c r="G126" s="11"/>
      <c r="H126" s="11"/>
      <c r="J126" s="24"/>
      <c r="K126" s="24"/>
      <c r="L126" s="24"/>
    </row>
    <row r="127" spans="1:22">
      <c r="A127" s="28"/>
      <c r="B127" s="29"/>
      <c r="C127" s="29"/>
      <c r="D127" s="30"/>
      <c r="J127" s="24"/>
      <c r="K127" s="24"/>
      <c r="L127" s="24"/>
    </row>
    <row r="128" spans="1:22">
      <c r="A128" s="31"/>
      <c r="B128" s="32"/>
      <c r="C128" s="32"/>
      <c r="D128" s="33"/>
      <c r="J128" s="24"/>
      <c r="K128" s="24"/>
      <c r="L128" s="24"/>
    </row>
    <row r="129" spans="1:22">
      <c r="A129" s="16"/>
      <c r="B129" s="16"/>
      <c r="C129" s="16"/>
      <c r="D129" s="16"/>
      <c r="J129" s="24"/>
      <c r="K129" s="24"/>
      <c r="L129" s="24"/>
    </row>
    <row r="130" spans="1:22">
      <c r="A130" s="25" t="s">
        <v>85</v>
      </c>
      <c r="B130" s="26"/>
      <c r="C130" s="26"/>
      <c r="D130" s="27"/>
      <c r="G130" s="34"/>
      <c r="H130" s="34"/>
      <c r="J130" s="38">
        <v>31</v>
      </c>
      <c r="K130" s="39"/>
      <c r="L130" s="40"/>
      <c r="N130" s="35"/>
      <c r="O130" s="37"/>
      <c r="Q130" s="35"/>
      <c r="R130" s="36"/>
      <c r="S130" s="36"/>
      <c r="T130" s="36"/>
      <c r="U130" s="36"/>
      <c r="V130" s="37"/>
    </row>
    <row r="131" spans="1:22">
      <c r="A131" s="28"/>
      <c r="B131" s="29"/>
      <c r="C131" s="29"/>
      <c r="D131" s="30"/>
      <c r="G131" s="11"/>
      <c r="H131" s="11"/>
    </row>
    <row r="132" spans="1:22">
      <c r="A132" s="28"/>
      <c r="B132" s="29"/>
      <c r="C132" s="29"/>
      <c r="D132" s="30"/>
      <c r="G132" s="11"/>
      <c r="H132" s="11"/>
    </row>
    <row r="133" spans="1:22">
      <c r="A133" s="28"/>
      <c r="B133" s="29"/>
      <c r="C133" s="29"/>
      <c r="D133" s="30"/>
      <c r="G133" s="11"/>
      <c r="H133" s="11"/>
    </row>
    <row r="134" spans="1:22">
      <c r="A134" s="28"/>
      <c r="B134" s="29"/>
      <c r="C134" s="29"/>
      <c r="D134" s="30"/>
      <c r="G134" s="11"/>
      <c r="H134" s="11"/>
    </row>
    <row r="135" spans="1:22">
      <c r="A135" s="28"/>
      <c r="B135" s="29"/>
      <c r="C135" s="29"/>
      <c r="D135" s="30"/>
    </row>
    <row r="136" spans="1:22">
      <c r="A136" s="31"/>
      <c r="B136" s="32"/>
      <c r="C136" s="32"/>
      <c r="D136" s="33"/>
    </row>
    <row r="137" spans="1:22">
      <c r="A137" s="16"/>
      <c r="B137" s="16"/>
      <c r="C137" s="16"/>
      <c r="D137" s="16"/>
    </row>
    <row r="138" spans="1:22">
      <c r="A138" s="25" t="s">
        <v>86</v>
      </c>
      <c r="B138" s="26"/>
      <c r="C138" s="26"/>
      <c r="D138" s="27"/>
      <c r="G138" s="34"/>
      <c r="H138" s="34"/>
      <c r="J138" s="35"/>
      <c r="K138" s="36"/>
      <c r="L138" s="37"/>
      <c r="N138" s="35"/>
      <c r="O138" s="37"/>
      <c r="Q138" s="35"/>
      <c r="R138" s="36"/>
      <c r="S138" s="36"/>
      <c r="T138" s="36"/>
      <c r="U138" s="36"/>
      <c r="V138" s="37"/>
    </row>
    <row r="139" spans="1:22">
      <c r="A139" s="28"/>
      <c r="B139" s="29"/>
      <c r="C139" s="29"/>
      <c r="D139" s="30"/>
      <c r="G139" s="11"/>
      <c r="H139" s="11"/>
    </row>
    <row r="140" spans="1:22">
      <c r="A140" s="28"/>
      <c r="B140" s="29"/>
      <c r="C140" s="29"/>
      <c r="D140" s="30"/>
      <c r="G140" s="11"/>
      <c r="H140" s="11"/>
    </row>
    <row r="141" spans="1:22">
      <c r="A141" s="28"/>
      <c r="B141" s="29"/>
      <c r="C141" s="29"/>
      <c r="D141" s="30"/>
      <c r="G141" s="11"/>
      <c r="H141" s="11"/>
    </row>
    <row r="142" spans="1:22">
      <c r="A142" s="28"/>
      <c r="B142" s="29"/>
      <c r="C142" s="29"/>
      <c r="D142" s="30"/>
      <c r="G142" s="11"/>
      <c r="H142" s="11"/>
    </row>
    <row r="143" spans="1:22">
      <c r="A143" s="28"/>
      <c r="B143" s="29"/>
      <c r="C143" s="29"/>
      <c r="D143" s="30"/>
    </row>
    <row r="144" spans="1:22">
      <c r="A144" s="31"/>
      <c r="B144" s="32"/>
      <c r="C144" s="32"/>
      <c r="D144" s="33"/>
    </row>
    <row r="146" spans="1:19">
      <c r="A146" s="2" t="s">
        <v>38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>
      <c r="A148" s="2" t="s">
        <v>48</v>
      </c>
      <c r="B148" s="2"/>
      <c r="C148" s="2"/>
      <c r="D148" s="2"/>
      <c r="E148" s="2"/>
      <c r="F148" s="2"/>
      <c r="G148" s="2"/>
      <c r="H148" s="2"/>
      <c r="I148" s="2"/>
      <c r="J148" s="6"/>
      <c r="K148" s="2"/>
      <c r="L148" s="2"/>
      <c r="M148" s="2"/>
      <c r="N148" s="2"/>
      <c r="O148" s="2"/>
      <c r="P148" s="6"/>
      <c r="Q148" s="2"/>
      <c r="R148" s="2"/>
      <c r="S148" s="2"/>
    </row>
    <row r="149" spans="1:1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>
      <c r="A150" s="6" t="s">
        <v>8</v>
      </c>
      <c r="B150" s="2"/>
      <c r="C150" s="2"/>
      <c r="D150" s="2"/>
      <c r="E150" s="2"/>
      <c r="F150" s="2"/>
      <c r="G150" s="2"/>
      <c r="H150" s="2"/>
      <c r="I150" s="2"/>
      <c r="J150" s="2" t="s">
        <v>55</v>
      </c>
      <c r="K150" s="2"/>
      <c r="L150" s="2"/>
      <c r="M150" s="2"/>
      <c r="N150" s="2"/>
      <c r="O150" s="2"/>
      <c r="P150" s="2" t="s">
        <v>56</v>
      </c>
      <c r="Q150" s="2"/>
      <c r="R150" s="2"/>
      <c r="S150" s="2"/>
    </row>
    <row r="152" spans="1:19">
      <c r="A152" s="3" t="s">
        <v>49</v>
      </c>
      <c r="J152" s="53">
        <v>4164530.7</v>
      </c>
      <c r="K152" s="56"/>
      <c r="L152" s="54"/>
      <c r="M152" s="18"/>
      <c r="N152" s="18"/>
      <c r="O152" s="18"/>
      <c r="P152" s="53">
        <v>4164530.7</v>
      </c>
      <c r="Q152" s="56"/>
      <c r="R152" s="54"/>
    </row>
    <row r="153" spans="1:19"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9">
      <c r="A154" s="3" t="s">
        <v>50</v>
      </c>
      <c r="J154" s="41"/>
      <c r="K154" s="43"/>
      <c r="L154" s="42"/>
      <c r="M154" s="18"/>
      <c r="N154" s="18"/>
      <c r="O154" s="18"/>
      <c r="P154" s="41"/>
      <c r="Q154" s="43"/>
      <c r="R154" s="42"/>
    </row>
    <row r="155" spans="1:19"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9">
      <c r="A156" s="3" t="s">
        <v>51</v>
      </c>
      <c r="J156" s="41"/>
      <c r="K156" s="43"/>
      <c r="L156" s="42"/>
      <c r="M156" s="18"/>
      <c r="N156" s="18"/>
      <c r="O156" s="18"/>
      <c r="P156" s="41"/>
      <c r="Q156" s="43"/>
      <c r="R156" s="42"/>
    </row>
    <row r="157" spans="1:19"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9">
      <c r="A158" s="6" t="s">
        <v>52</v>
      </c>
      <c r="J158" s="53">
        <v>4665112.45</v>
      </c>
      <c r="K158" s="56"/>
      <c r="L158" s="54"/>
      <c r="M158" s="18"/>
      <c r="N158" s="18"/>
      <c r="O158" s="18"/>
      <c r="P158" s="53">
        <v>5140267.45</v>
      </c>
      <c r="Q158" s="56"/>
      <c r="R158" s="54"/>
    </row>
    <row r="159" spans="1:19"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9">
      <c r="A160" s="3" t="s">
        <v>53</v>
      </c>
      <c r="J160" s="41"/>
      <c r="K160" s="43"/>
      <c r="L160" s="42"/>
      <c r="M160" s="18"/>
      <c r="N160" s="18"/>
      <c r="O160" s="18"/>
      <c r="P160" s="41"/>
      <c r="Q160" s="43"/>
      <c r="R160" s="42"/>
    </row>
    <row r="161" spans="1:19"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9">
      <c r="A162" s="3" t="s">
        <v>54</v>
      </c>
      <c r="J162" s="41"/>
      <c r="K162" s="43"/>
      <c r="L162" s="42"/>
      <c r="M162" s="18"/>
      <c r="N162" s="18"/>
      <c r="O162" s="18"/>
      <c r="P162" s="41"/>
      <c r="Q162" s="43"/>
      <c r="R162" s="42"/>
    </row>
    <row r="164" spans="1:19">
      <c r="A164" s="2" t="s">
        <v>57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>
      <c r="A166" s="6" t="s">
        <v>8</v>
      </c>
      <c r="B166" s="2"/>
      <c r="C166" s="2"/>
      <c r="D166" s="2"/>
      <c r="E166" s="2"/>
      <c r="F166" s="2"/>
      <c r="G166" s="2"/>
      <c r="H166" s="2"/>
      <c r="I166" s="2"/>
      <c r="J166" s="6" t="s">
        <v>62</v>
      </c>
      <c r="K166" s="2"/>
      <c r="L166" s="2"/>
      <c r="M166" s="2"/>
      <c r="N166" s="2"/>
      <c r="O166" s="2"/>
      <c r="P166" s="6" t="s">
        <v>63</v>
      </c>
      <c r="Q166" s="2"/>
      <c r="R166" s="2"/>
      <c r="S166" s="2"/>
    </row>
    <row r="168" spans="1:19">
      <c r="A168" s="3" t="s">
        <v>58</v>
      </c>
      <c r="J168" s="53">
        <v>2149.5</v>
      </c>
      <c r="K168" s="56"/>
      <c r="L168" s="54"/>
      <c r="M168" s="18"/>
      <c r="N168" s="18"/>
      <c r="O168" s="18"/>
      <c r="P168" s="53">
        <v>2149.5</v>
      </c>
      <c r="Q168" s="56"/>
      <c r="R168" s="54"/>
    </row>
    <row r="169" spans="1:19"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9">
      <c r="A170" s="3" t="s">
        <v>59</v>
      </c>
      <c r="J170" s="41"/>
      <c r="K170" s="43"/>
      <c r="L170" s="42"/>
      <c r="M170" s="18"/>
      <c r="N170" s="18"/>
      <c r="O170" s="18"/>
      <c r="P170" s="41"/>
      <c r="Q170" s="43"/>
      <c r="R170" s="42"/>
    </row>
    <row r="171" spans="1:19"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9">
      <c r="A172" s="3" t="s">
        <v>60</v>
      </c>
      <c r="J172" s="41"/>
      <c r="K172" s="43"/>
      <c r="L172" s="42"/>
      <c r="M172" s="18"/>
      <c r="N172" s="18"/>
      <c r="O172" s="18"/>
      <c r="P172" s="41"/>
      <c r="Q172" s="43"/>
      <c r="R172" s="42"/>
    </row>
    <row r="174" spans="1:19">
      <c r="A174" s="6" t="s">
        <v>8</v>
      </c>
      <c r="B174" s="2"/>
      <c r="C174" s="2"/>
      <c r="D174" s="2"/>
      <c r="E174" s="2"/>
      <c r="F174" s="2"/>
      <c r="G174" s="2"/>
      <c r="H174" s="2"/>
      <c r="I174" s="2"/>
      <c r="J174" s="6" t="s">
        <v>55</v>
      </c>
      <c r="K174" s="2"/>
      <c r="L174" s="2"/>
      <c r="M174" s="2"/>
      <c r="N174" s="2"/>
      <c r="O174" s="2"/>
      <c r="P174" s="6" t="s">
        <v>56</v>
      </c>
      <c r="Q174" s="2"/>
      <c r="R174" s="2"/>
      <c r="S174" s="2"/>
    </row>
    <row r="176" spans="1:19">
      <c r="A176" s="77" t="s">
        <v>61</v>
      </c>
      <c r="B176" s="77"/>
      <c r="C176" s="77"/>
      <c r="D176" s="77"/>
      <c r="E176" s="77"/>
      <c r="F176" s="77"/>
      <c r="G176" s="77"/>
      <c r="H176" s="77"/>
      <c r="J176" s="35"/>
      <c r="K176" s="36"/>
      <c r="L176" s="37"/>
      <c r="P176" s="35"/>
      <c r="Q176" s="36"/>
      <c r="R176" s="37"/>
    </row>
    <row r="177" spans="1:12">
      <c r="A177" s="77"/>
      <c r="B177" s="77"/>
      <c r="C177" s="77"/>
      <c r="D177" s="77"/>
      <c r="E177" s="77"/>
      <c r="F177" s="77"/>
      <c r="G177" s="77"/>
      <c r="H177" s="77"/>
    </row>
    <row r="180" spans="1:12">
      <c r="A180" s="1" t="s">
        <v>90</v>
      </c>
      <c r="L180" s="1" t="s">
        <v>91</v>
      </c>
    </row>
    <row r="182" spans="1:12">
      <c r="A182" s="1" t="s">
        <v>66</v>
      </c>
      <c r="L182" s="1" t="s">
        <v>89</v>
      </c>
    </row>
  </sheetData>
  <mergeCells count="93">
    <mergeCell ref="P160:R160"/>
    <mergeCell ref="P162:R162"/>
    <mergeCell ref="A99:D104"/>
    <mergeCell ref="J99:L99"/>
    <mergeCell ref="J158:L158"/>
    <mergeCell ref="J160:L160"/>
    <mergeCell ref="P158:R158"/>
    <mergeCell ref="J162:L162"/>
    <mergeCell ref="J152:L152"/>
    <mergeCell ref="P156:R156"/>
    <mergeCell ref="J156:L156"/>
    <mergeCell ref="J154:L154"/>
    <mergeCell ref="P152:R152"/>
    <mergeCell ref="P154:R154"/>
    <mergeCell ref="A106:D112"/>
    <mergeCell ref="G106:H106"/>
    <mergeCell ref="A176:H177"/>
    <mergeCell ref="J168:L168"/>
    <mergeCell ref="J170:L170"/>
    <mergeCell ref="J172:L172"/>
    <mergeCell ref="P168:R168"/>
    <mergeCell ref="P170:R170"/>
    <mergeCell ref="P172:R172"/>
    <mergeCell ref="J176:L176"/>
    <mergeCell ref="P176:R176"/>
    <mergeCell ref="A93:D97"/>
    <mergeCell ref="J93:L93"/>
    <mergeCell ref="N93:O93"/>
    <mergeCell ref="A1:R1"/>
    <mergeCell ref="G99:H99"/>
    <mergeCell ref="Q93:V93"/>
    <mergeCell ref="G93:H93"/>
    <mergeCell ref="O20:Q20"/>
    <mergeCell ref="O22:Q22"/>
    <mergeCell ref="O24:Q24"/>
    <mergeCell ref="A77:E77"/>
    <mergeCell ref="K41:L41"/>
    <mergeCell ref="K43:L43"/>
    <mergeCell ref="K20:L20"/>
    <mergeCell ref="K22:L22"/>
    <mergeCell ref="K24:L24"/>
    <mergeCell ref="J106:L106"/>
    <mergeCell ref="N106:O106"/>
    <mergeCell ref="O83:Q83"/>
    <mergeCell ref="O79:Q79"/>
    <mergeCell ref="O67:Q67"/>
    <mergeCell ref="O69:Q69"/>
    <mergeCell ref="O71:Q71"/>
    <mergeCell ref="O73:Q73"/>
    <mergeCell ref="O81:Q81"/>
    <mergeCell ref="O75:Q75"/>
    <mergeCell ref="O77:Q77"/>
    <mergeCell ref="Q106:V106"/>
    <mergeCell ref="O85:Q85"/>
    <mergeCell ref="O87:P87"/>
    <mergeCell ref="N99:O99"/>
    <mergeCell ref="Q99:V99"/>
    <mergeCell ref="O65:Q65"/>
    <mergeCell ref="A53:I53"/>
    <mergeCell ref="O53:Q53"/>
    <mergeCell ref="O30:P30"/>
    <mergeCell ref="K37:L37"/>
    <mergeCell ref="K45:L45"/>
    <mergeCell ref="O37:Q37"/>
    <mergeCell ref="O39:Q39"/>
    <mergeCell ref="O41:Q41"/>
    <mergeCell ref="O43:Q43"/>
    <mergeCell ref="K39:L39"/>
    <mergeCell ref="O45:Q45"/>
    <mergeCell ref="O51:Q51"/>
    <mergeCell ref="O55:Q55"/>
    <mergeCell ref="O57:Q57"/>
    <mergeCell ref="O59:Q59"/>
    <mergeCell ref="A114:D120"/>
    <mergeCell ref="G114:H114"/>
    <mergeCell ref="J114:L114"/>
    <mergeCell ref="N114:O114"/>
    <mergeCell ref="Q114:V114"/>
    <mergeCell ref="A122:D128"/>
    <mergeCell ref="G122:H122"/>
    <mergeCell ref="J122:L122"/>
    <mergeCell ref="N122:O122"/>
    <mergeCell ref="Q122:V122"/>
    <mergeCell ref="A130:D136"/>
    <mergeCell ref="G130:H130"/>
    <mergeCell ref="J130:L130"/>
    <mergeCell ref="N130:O130"/>
    <mergeCell ref="Q130:V130"/>
    <mergeCell ref="A138:D144"/>
    <mergeCell ref="G138:H138"/>
    <mergeCell ref="J138:L138"/>
    <mergeCell ref="N138:O138"/>
    <mergeCell ref="Q138:V13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МКУ"ЦБ_УО"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MATERIAL-1</cp:lastModifiedBy>
  <cp:lastPrinted>2021-05-17T10:47:16Z</cp:lastPrinted>
  <dcterms:created xsi:type="dcterms:W3CDTF">2013-04-16T11:24:56Z</dcterms:created>
  <dcterms:modified xsi:type="dcterms:W3CDTF">2022-03-23T13:45:55Z</dcterms:modified>
</cp:coreProperties>
</file>