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овый отдел\Мои документы\БЮДЖЕТ 2021\ФОРМЫ ДЛЯ ШКОЛ\16 Планы ФХД на 2021 год от 29.06.2021\"/>
    </mc:Choice>
  </mc:AlternateContent>
  <bookViews>
    <workbookView xWindow="0" yWindow="0" windowWidth="28800" windowHeight="12150" tabRatio="794"/>
  </bookViews>
  <sheets>
    <sheet name="сош 3" sheetId="103" r:id="rId1"/>
  </sheets>
  <definedNames>
    <definedName name="_xlnm._FilterDatabase" localSheetId="0" hidden="1">'сош 3'!$A$9:$BE$46</definedName>
    <definedName name="_xlnm.Print_Titles" localSheetId="0">'сош 3'!$B:$B</definedName>
    <definedName name="_xlnm.Print_Area" localSheetId="0">'сош 3'!$B$1:$KH$46</definedName>
  </definedNames>
  <calcPr calcId="162913"/>
</workbook>
</file>

<file path=xl/calcChain.xml><?xml version="1.0" encoding="utf-8"?>
<calcChain xmlns="http://schemas.openxmlformats.org/spreadsheetml/2006/main">
  <c r="FQ46" i="103" l="1"/>
  <c r="FR46" i="103"/>
  <c r="FS46" i="103"/>
  <c r="FT46" i="103"/>
  <c r="FU46" i="103"/>
  <c r="FV46" i="103"/>
  <c r="FW46" i="103"/>
  <c r="FX46" i="103"/>
  <c r="FY46" i="103"/>
  <c r="FZ46" i="103"/>
  <c r="GA46" i="103"/>
  <c r="GB46" i="103"/>
  <c r="GC46" i="103"/>
  <c r="GD46" i="103"/>
  <c r="GE46" i="103"/>
  <c r="GF46" i="103"/>
  <c r="GG46" i="103"/>
  <c r="GH46" i="103"/>
  <c r="GI46" i="103"/>
  <c r="GJ46" i="103"/>
  <c r="GK46" i="103"/>
  <c r="GL46" i="103"/>
  <c r="GM46" i="103"/>
  <c r="GN46" i="103"/>
  <c r="GO46" i="103"/>
  <c r="GP46" i="103"/>
  <c r="GQ46" i="103"/>
  <c r="GR46" i="103"/>
  <c r="GS46" i="103"/>
  <c r="GT46" i="103"/>
  <c r="GU46" i="103"/>
  <c r="GV46" i="103"/>
  <c r="GW46" i="103"/>
  <c r="GX46" i="103"/>
  <c r="GY46" i="103"/>
  <c r="GZ46" i="103"/>
  <c r="HA46" i="103"/>
  <c r="HB46" i="103"/>
  <c r="HC46" i="103"/>
  <c r="HD46" i="103"/>
  <c r="HE46" i="103"/>
  <c r="HF46" i="103"/>
  <c r="HG46" i="103"/>
  <c r="HH46" i="103"/>
  <c r="HI46" i="103"/>
  <c r="HJ46" i="103"/>
  <c r="HK46" i="103"/>
  <c r="HL46" i="103"/>
  <c r="HM46" i="103"/>
  <c r="HN46" i="103"/>
  <c r="HO46" i="103"/>
  <c r="HP46" i="103"/>
  <c r="HQ46" i="103"/>
  <c r="HR46" i="103"/>
  <c r="HS46" i="103"/>
  <c r="HT46" i="103"/>
  <c r="HU46" i="103"/>
  <c r="HV46" i="103"/>
  <c r="HW46" i="103"/>
  <c r="HX46" i="103"/>
  <c r="HY46" i="103"/>
  <c r="HZ46" i="103"/>
  <c r="IA46" i="103"/>
  <c r="IB46" i="103"/>
  <c r="IC46" i="103"/>
  <c r="ID46" i="103"/>
  <c r="IE46" i="103"/>
  <c r="IF46" i="103"/>
  <c r="IG46" i="103"/>
  <c r="IH46" i="103"/>
  <c r="II46" i="103"/>
  <c r="IJ46" i="103"/>
  <c r="IK46" i="103"/>
  <c r="IL46" i="103"/>
  <c r="IM46" i="103"/>
  <c r="IN46" i="103"/>
  <c r="IO46" i="103"/>
  <c r="IP46" i="103"/>
  <c r="IQ46" i="103"/>
  <c r="IR46" i="103"/>
  <c r="IS46" i="103"/>
  <c r="IW46" i="103"/>
  <c r="IU46" i="103"/>
  <c r="IV13" i="103"/>
  <c r="IV14" i="103"/>
  <c r="IV15" i="103"/>
  <c r="IV16" i="103"/>
  <c r="IV17" i="103"/>
  <c r="IV18" i="103"/>
  <c r="IV12" i="103"/>
  <c r="IV46" i="103" s="1"/>
  <c r="IT13" i="103"/>
  <c r="IT14" i="103"/>
  <c r="IT15" i="103"/>
  <c r="IT16" i="103"/>
  <c r="IT46" i="103" s="1"/>
  <c r="IT17" i="103"/>
  <c r="IT18" i="103"/>
  <c r="IT12" i="103"/>
  <c r="C9" i="103"/>
  <c r="D9" i="103" s="1"/>
  <c r="E9" i="103" s="1"/>
  <c r="F9" i="103" s="1"/>
  <c r="G9" i="103" s="1"/>
  <c r="H9" i="103" s="1"/>
  <c r="I9" i="103" s="1"/>
  <c r="J9" i="103" s="1"/>
  <c r="K9" i="103" s="1"/>
  <c r="L9" i="103" s="1"/>
  <c r="M9" i="103" s="1"/>
  <c r="N9" i="103" s="1"/>
  <c r="O9" i="103" s="1"/>
  <c r="P9" i="103" s="1"/>
  <c r="Q9" i="103" s="1"/>
  <c r="R9" i="103" s="1"/>
  <c r="S9" i="103" s="1"/>
  <c r="T9" i="103" s="1"/>
  <c r="U9" i="103" s="1"/>
  <c r="V9" i="103" s="1"/>
  <c r="W9" i="103" s="1"/>
  <c r="X9" i="103" s="1"/>
  <c r="Y9" i="103" s="1"/>
  <c r="Z9" i="103" s="1"/>
  <c r="AA9" i="103" s="1"/>
  <c r="AB9" i="103" s="1"/>
  <c r="AC9" i="103" s="1"/>
  <c r="AD9" i="103" s="1"/>
  <c r="AE9" i="103" s="1"/>
  <c r="AF9" i="103" s="1"/>
  <c r="AG9" i="103" s="1"/>
  <c r="AH9" i="103" s="1"/>
  <c r="AI9" i="103" s="1"/>
  <c r="AJ9" i="103" s="1"/>
  <c r="AK9" i="103" s="1"/>
  <c r="AL9" i="103" s="1"/>
  <c r="AM9" i="103" s="1"/>
  <c r="AN9" i="103" s="1"/>
  <c r="AO9" i="103" s="1"/>
  <c r="AP9" i="103" s="1"/>
  <c r="AQ9" i="103" s="1"/>
  <c r="AR9" i="103" s="1"/>
  <c r="AS9" i="103" s="1"/>
  <c r="AT9" i="103" s="1"/>
  <c r="AU9" i="103" s="1"/>
  <c r="AV9" i="103" s="1"/>
  <c r="AW9" i="103" s="1"/>
  <c r="AX9" i="103" s="1"/>
  <c r="AY9" i="103" s="1"/>
  <c r="AZ9" i="103" s="1"/>
  <c r="BA9" i="103" s="1"/>
  <c r="BB9" i="103" s="1"/>
  <c r="BC9" i="103" s="1"/>
  <c r="BD9" i="103" s="1"/>
  <c r="BE9" i="103" s="1"/>
  <c r="BF9" i="103" s="1"/>
  <c r="BG9" i="103" s="1"/>
  <c r="BH9" i="103" s="1"/>
  <c r="BI9" i="103" s="1"/>
  <c r="BJ9" i="103" s="1"/>
  <c r="BK9" i="103" s="1"/>
  <c r="BL9" i="103" s="1"/>
  <c r="BM9" i="103" s="1"/>
  <c r="BN9" i="103" s="1"/>
  <c r="BO9" i="103" s="1"/>
  <c r="BP9" i="103" s="1"/>
  <c r="BQ9" i="103" s="1"/>
  <c r="BR9" i="103" s="1"/>
  <c r="BS9" i="103" s="1"/>
  <c r="BT9" i="103" s="1"/>
  <c r="BU9" i="103" s="1"/>
  <c r="BV9" i="103" s="1"/>
  <c r="BW9" i="103" s="1"/>
  <c r="BX9" i="103" s="1"/>
  <c r="BY9" i="103" s="1"/>
  <c r="BZ9" i="103" s="1"/>
  <c r="CA9" i="103" s="1"/>
  <c r="CB9" i="103" s="1"/>
  <c r="CC9" i="103" s="1"/>
  <c r="CD9" i="103" s="1"/>
  <c r="CE9" i="103" s="1"/>
  <c r="CF9" i="103" s="1"/>
  <c r="CG9" i="103" s="1"/>
  <c r="CH9" i="103" s="1"/>
  <c r="CI9" i="103" s="1"/>
  <c r="CJ9" i="103" s="1"/>
  <c r="CK9" i="103" s="1"/>
  <c r="CL9" i="103" s="1"/>
  <c r="CM9" i="103" s="1"/>
  <c r="CN9" i="103" s="1"/>
  <c r="CO9" i="103" s="1"/>
  <c r="CP9" i="103" s="1"/>
  <c r="CQ9" i="103" s="1"/>
  <c r="CR9" i="103" s="1"/>
  <c r="CS9" i="103" s="1"/>
  <c r="CT9" i="103" s="1"/>
  <c r="CU9" i="103" s="1"/>
  <c r="CV9" i="103" s="1"/>
  <c r="CW9" i="103" s="1"/>
  <c r="CX9" i="103" s="1"/>
  <c r="CY9" i="103" s="1"/>
  <c r="CZ9" i="103" s="1"/>
  <c r="DA9" i="103" s="1"/>
  <c r="DB9" i="103" s="1"/>
  <c r="DC9" i="103" s="1"/>
  <c r="DD9" i="103" s="1"/>
  <c r="DE9" i="103" s="1"/>
  <c r="DF9" i="103" s="1"/>
  <c r="DG9" i="103" s="1"/>
  <c r="DH9" i="103" s="1"/>
  <c r="DI9" i="103" s="1"/>
  <c r="DJ9" i="103" s="1"/>
  <c r="DK9" i="103" s="1"/>
  <c r="DL9" i="103" s="1"/>
  <c r="DM9" i="103" s="1"/>
  <c r="DN9" i="103" s="1"/>
  <c r="DO9" i="103" s="1"/>
  <c r="DP9" i="103" s="1"/>
  <c r="DQ9" i="103" s="1"/>
  <c r="DR9" i="103" s="1"/>
  <c r="DS9" i="103" s="1"/>
  <c r="DT9" i="103" s="1"/>
  <c r="DU9" i="103" s="1"/>
  <c r="DV9" i="103" s="1"/>
  <c r="DW9" i="103" s="1"/>
  <c r="DX9" i="103" s="1"/>
  <c r="DY9" i="103" s="1"/>
  <c r="DZ9" i="103" s="1"/>
  <c r="EA9" i="103" s="1"/>
  <c r="EB9" i="103" s="1"/>
  <c r="EC9" i="103" s="1"/>
  <c r="ED9" i="103" s="1"/>
  <c r="EE9" i="103" s="1"/>
  <c r="EF9" i="103" s="1"/>
  <c r="EG9" i="103" s="1"/>
  <c r="EH9" i="103" s="1"/>
  <c r="EI9" i="103" s="1"/>
  <c r="EJ9" i="103" s="1"/>
  <c r="EK9" i="103" s="1"/>
  <c r="EL9" i="103" s="1"/>
  <c r="EM9" i="103" s="1"/>
  <c r="EN9" i="103" s="1"/>
  <c r="EO9" i="103" s="1"/>
  <c r="EP9" i="103" s="1"/>
  <c r="EQ9" i="103" s="1"/>
  <c r="ER9" i="103" s="1"/>
  <c r="ES9" i="103" s="1"/>
  <c r="ET9" i="103" s="1"/>
  <c r="EU9" i="103" s="1"/>
  <c r="EV9" i="103" s="1"/>
  <c r="EW9" i="103" s="1"/>
  <c r="EX9" i="103" s="1"/>
  <c r="EY9" i="103" s="1"/>
  <c r="EZ9" i="103" s="1"/>
  <c r="FA9" i="103" s="1"/>
  <c r="FB9" i="103" s="1"/>
  <c r="FC9" i="103" s="1"/>
  <c r="FD9" i="103" s="1"/>
  <c r="FE9" i="103" s="1"/>
  <c r="FF9" i="103" s="1"/>
  <c r="FG9" i="103" s="1"/>
  <c r="FH9" i="103" s="1"/>
  <c r="FI9" i="103" s="1"/>
  <c r="FJ9" i="103" s="1"/>
  <c r="FK9" i="103" s="1"/>
  <c r="FL9" i="103" s="1"/>
  <c r="FM9" i="103" s="1"/>
  <c r="FN9" i="103" s="1"/>
  <c r="FO9" i="103" s="1"/>
  <c r="FP9" i="103" s="1"/>
  <c r="FQ9" i="103" s="1"/>
  <c r="FR9" i="103" s="1"/>
  <c r="FS9" i="103" s="1"/>
  <c r="FT9" i="103" s="1"/>
  <c r="FU9" i="103" s="1"/>
  <c r="FV9" i="103" s="1"/>
  <c r="FW9" i="103" s="1"/>
  <c r="FX9" i="103" s="1"/>
  <c r="FY9" i="103" s="1"/>
  <c r="FZ9" i="103" s="1"/>
  <c r="GA9" i="103" s="1"/>
  <c r="GB9" i="103" s="1"/>
  <c r="GC9" i="103" s="1"/>
  <c r="GD9" i="103" s="1"/>
  <c r="GE9" i="103" s="1"/>
  <c r="GF9" i="103" s="1"/>
  <c r="GG9" i="103" s="1"/>
  <c r="GH9" i="103" s="1"/>
  <c r="GI9" i="103" s="1"/>
  <c r="GJ9" i="103" s="1"/>
  <c r="GK9" i="103" s="1"/>
  <c r="GL9" i="103" s="1"/>
  <c r="GM9" i="103" s="1"/>
  <c r="GN9" i="103" s="1"/>
  <c r="GO9" i="103" s="1"/>
  <c r="GP9" i="103" s="1"/>
  <c r="GQ9" i="103" s="1"/>
  <c r="GR9" i="103" s="1"/>
  <c r="GS9" i="103" s="1"/>
  <c r="GT9" i="103" s="1"/>
  <c r="GU9" i="103" s="1"/>
  <c r="GV9" i="103" s="1"/>
  <c r="GW9" i="103" s="1"/>
  <c r="GX9" i="103" s="1"/>
  <c r="GY9" i="103" s="1"/>
  <c r="GZ9" i="103" s="1"/>
  <c r="HA9" i="103" s="1"/>
  <c r="HB9" i="103" s="1"/>
  <c r="HC9" i="103" s="1"/>
  <c r="HD9" i="103" s="1"/>
  <c r="HE9" i="103" s="1"/>
  <c r="HF9" i="103" s="1"/>
  <c r="HG9" i="103" s="1"/>
  <c r="HH9" i="103" s="1"/>
  <c r="HI9" i="103" s="1"/>
  <c r="HJ9" i="103" s="1"/>
  <c r="HK9" i="103" s="1"/>
  <c r="HL9" i="103" s="1"/>
  <c r="HM9" i="103" s="1"/>
  <c r="HN9" i="103" s="1"/>
  <c r="HO9" i="103" s="1"/>
  <c r="HP9" i="103" s="1"/>
  <c r="HQ9" i="103" s="1"/>
  <c r="HR9" i="103" s="1"/>
  <c r="HS9" i="103" s="1"/>
  <c r="HT9" i="103" s="1"/>
  <c r="HU9" i="103" s="1"/>
  <c r="HV9" i="103" s="1"/>
  <c r="HW9" i="103" s="1"/>
  <c r="HX9" i="103" s="1"/>
  <c r="HY9" i="103" s="1"/>
  <c r="HZ9" i="103" s="1"/>
  <c r="IA9" i="103" s="1"/>
  <c r="IB9" i="103" s="1"/>
  <c r="IC9" i="103" s="1"/>
  <c r="ID9" i="103" s="1"/>
  <c r="IE9" i="103" s="1"/>
  <c r="IF9" i="103" s="1"/>
  <c r="IG9" i="103" s="1"/>
  <c r="IH9" i="103" s="1"/>
  <c r="II9" i="103" s="1"/>
  <c r="IJ9" i="103" s="1"/>
  <c r="IK9" i="103" s="1"/>
  <c r="IL9" i="103" s="1"/>
  <c r="IM9" i="103" s="1"/>
  <c r="IN9" i="103" s="1"/>
  <c r="IO9" i="103" s="1"/>
  <c r="IP9" i="103" s="1"/>
  <c r="IQ9" i="103" s="1"/>
  <c r="IR9" i="103" s="1"/>
  <c r="IS9" i="103" s="1"/>
  <c r="IT9" i="103" s="1"/>
  <c r="IV9" i="103" s="1"/>
  <c r="IW9" i="103" s="1"/>
  <c r="IX9" i="103" s="1"/>
  <c r="IY9" i="103" s="1"/>
  <c r="IZ9" i="103" s="1"/>
  <c r="JA9" i="103" s="1"/>
  <c r="JB9" i="103" s="1"/>
  <c r="JC9" i="103" s="1"/>
  <c r="JD9" i="103" s="1"/>
  <c r="JE9" i="103" s="1"/>
  <c r="JF9" i="103" s="1"/>
  <c r="JG9" i="103" s="1"/>
  <c r="JH9" i="103" s="1"/>
  <c r="JI9" i="103" s="1"/>
  <c r="JJ9" i="103" s="1"/>
  <c r="JK9" i="103" s="1"/>
  <c r="JL9" i="103" s="1"/>
  <c r="JM9" i="103" s="1"/>
  <c r="JN9" i="103" s="1"/>
  <c r="JO9" i="103" s="1"/>
  <c r="JP9" i="103" s="1"/>
  <c r="JQ9" i="103" s="1"/>
  <c r="JR9" i="103" s="1"/>
  <c r="JS9" i="103" s="1"/>
  <c r="JT9" i="103" s="1"/>
  <c r="JU9" i="103" s="1"/>
  <c r="JV9" i="103" s="1"/>
  <c r="JW9" i="103" s="1"/>
  <c r="JX9" i="103" s="1"/>
  <c r="JY9" i="103" s="1"/>
  <c r="JZ9" i="103" s="1"/>
  <c r="KA9" i="103" s="1"/>
  <c r="KB9" i="103" s="1"/>
  <c r="KC9" i="103" s="1"/>
  <c r="KD9" i="103" s="1"/>
  <c r="KE9" i="103" s="1"/>
  <c r="IC8" i="103"/>
  <c r="IE8" i="103" s="1"/>
  <c r="IX46" i="103" l="1"/>
  <c r="IY46" i="103"/>
  <c r="IZ46" i="103"/>
  <c r="JA46" i="103"/>
  <c r="JB46" i="103"/>
  <c r="JC46" i="103"/>
  <c r="JD46" i="103"/>
  <c r="JE46" i="103"/>
  <c r="JF46" i="103"/>
  <c r="JG46" i="103"/>
  <c r="JH46" i="103"/>
  <c r="JI46" i="103"/>
  <c r="JJ46" i="103"/>
  <c r="JK46" i="103"/>
  <c r="JL46" i="103"/>
  <c r="JM46" i="103"/>
  <c r="JN46" i="103"/>
  <c r="JO46" i="103"/>
  <c r="JP46" i="103"/>
  <c r="JQ46" i="103"/>
  <c r="JR46" i="103"/>
  <c r="JS46" i="103"/>
  <c r="JT46" i="103"/>
  <c r="JU46" i="103"/>
  <c r="JV46" i="103"/>
  <c r="JW46" i="103"/>
  <c r="JX46" i="103"/>
  <c r="JY46" i="103"/>
  <c r="JZ46" i="103"/>
  <c r="KA46" i="103"/>
  <c r="KB46" i="103"/>
  <c r="KC46" i="103"/>
  <c r="KD46" i="103"/>
  <c r="KE46" i="103"/>
  <c r="FP46" i="103" l="1"/>
  <c r="FO46" i="103"/>
  <c r="FN46" i="103"/>
  <c r="FM46" i="103"/>
  <c r="FL46" i="103"/>
  <c r="FK46" i="103"/>
  <c r="FJ46" i="103"/>
  <c r="FI46" i="103"/>
  <c r="FH46" i="103"/>
  <c r="FG46" i="103"/>
  <c r="FF46" i="103"/>
  <c r="FE46" i="103"/>
  <c r="FD46" i="103"/>
  <c r="FC46" i="103"/>
  <c r="FB46" i="103"/>
  <c r="FA46" i="103"/>
  <c r="EZ46" i="103"/>
  <c r="EY46" i="103"/>
  <c r="EX46" i="103"/>
  <c r="EW46" i="103"/>
  <c r="EV46" i="103"/>
  <c r="EU46" i="103"/>
  <c r="ET46" i="103"/>
  <c r="ES46" i="103"/>
  <c r="ER46" i="103"/>
  <c r="EQ46" i="103"/>
  <c r="EP46" i="103"/>
  <c r="EO46" i="103"/>
  <c r="EN46" i="103"/>
  <c r="EM46" i="103"/>
  <c r="EL46" i="103"/>
  <c r="EK46" i="103"/>
  <c r="EJ46" i="103"/>
  <c r="EI46" i="103"/>
  <c r="EH46" i="103"/>
  <c r="EG46" i="103"/>
  <c r="EF46" i="103"/>
  <c r="EE46" i="103"/>
  <c r="ED46" i="103"/>
  <c r="EC46" i="103"/>
  <c r="EB46" i="103"/>
  <c r="EA46" i="103"/>
  <c r="DZ46" i="103"/>
  <c r="DY46" i="103"/>
  <c r="DX46" i="103"/>
  <c r="DW46" i="103"/>
  <c r="DV46" i="103"/>
  <c r="DU46" i="103"/>
  <c r="DT46" i="103"/>
  <c r="DS46" i="103"/>
  <c r="DR46" i="103"/>
  <c r="DQ46" i="103"/>
  <c r="DP46" i="103"/>
  <c r="DO46" i="103"/>
  <c r="DN46" i="103"/>
  <c r="DM46" i="103"/>
  <c r="DL46" i="103"/>
  <c r="DK46" i="103"/>
  <c r="DJ46" i="103"/>
  <c r="DI46" i="103"/>
  <c r="DH46" i="103"/>
  <c r="DG46" i="103"/>
  <c r="DF46" i="103"/>
  <c r="DE46" i="103"/>
  <c r="DD46" i="103"/>
  <c r="DC46" i="103"/>
  <c r="DB46" i="103"/>
  <c r="DA46" i="103"/>
  <c r="CZ46" i="103"/>
  <c r="CY46" i="103"/>
  <c r="CX46" i="103"/>
  <c r="CW46" i="103"/>
  <c r="CV46" i="103"/>
  <c r="CU46" i="103"/>
  <c r="CT46" i="103"/>
  <c r="CS46" i="103"/>
  <c r="CR46" i="103"/>
  <c r="CQ46" i="103"/>
  <c r="CP46" i="103"/>
  <c r="CO46" i="103"/>
  <c r="CN46" i="103"/>
  <c r="CM46" i="103"/>
  <c r="CL46" i="103"/>
  <c r="CK46" i="103"/>
  <c r="CJ46" i="103"/>
  <c r="CI46" i="103"/>
  <c r="CH46" i="103"/>
  <c r="CG46" i="103"/>
  <c r="CF46" i="103"/>
  <c r="CE46" i="103"/>
  <c r="CD46" i="103"/>
  <c r="CC46" i="103"/>
  <c r="CB46" i="103"/>
  <c r="CA46" i="103"/>
  <c r="BZ46" i="103"/>
  <c r="BY46" i="103"/>
  <c r="BX46" i="103"/>
  <c r="BW46" i="103"/>
  <c r="BV46" i="103"/>
  <c r="BU46" i="103"/>
  <c r="BT46" i="103"/>
  <c r="BS46" i="103"/>
  <c r="BR46" i="103"/>
  <c r="BQ46" i="103"/>
  <c r="BP46" i="103"/>
  <c r="BO46" i="103"/>
  <c r="BN46" i="103"/>
  <c r="BM46" i="103"/>
  <c r="BL46" i="103"/>
  <c r="BK46" i="103"/>
  <c r="BJ46" i="103"/>
  <c r="BI46" i="103"/>
  <c r="BH46" i="103"/>
  <c r="BG46" i="103"/>
  <c r="BF46" i="103"/>
  <c r="BE46" i="103"/>
  <c r="BD46" i="103"/>
  <c r="BC46" i="103"/>
  <c r="BB46" i="103"/>
  <c r="BA46" i="103"/>
  <c r="AZ46" i="103"/>
  <c r="AY46" i="103"/>
  <c r="AX46" i="103"/>
  <c r="AW46" i="103"/>
  <c r="AV46" i="103"/>
  <c r="AU46" i="103"/>
  <c r="AT46" i="103"/>
  <c r="AS46" i="103"/>
  <c r="AR46" i="103"/>
  <c r="AQ46" i="103"/>
  <c r="AP46" i="103"/>
  <c r="AO46" i="103"/>
  <c r="AN46" i="103"/>
  <c r="AM46" i="103"/>
  <c r="AL46" i="103"/>
  <c r="AK46" i="103"/>
  <c r="AJ46" i="103"/>
  <c r="AI46" i="103"/>
  <c r="AH46" i="103"/>
  <c r="AG46" i="103"/>
  <c r="AF46" i="103"/>
  <c r="AE46" i="103"/>
  <c r="AD46" i="103"/>
  <c r="AC46" i="103"/>
  <c r="AB46" i="103"/>
  <c r="AA46" i="103"/>
  <c r="Z46" i="103"/>
  <c r="Y46" i="103"/>
  <c r="X46" i="103"/>
  <c r="W46" i="103"/>
  <c r="V46" i="103"/>
  <c r="U46" i="103"/>
  <c r="T46" i="103"/>
  <c r="S46" i="103"/>
  <c r="R46" i="103"/>
  <c r="Q46" i="103"/>
  <c r="P46" i="103"/>
  <c r="O46" i="103"/>
  <c r="N46" i="103"/>
  <c r="M46" i="103"/>
  <c r="L46" i="103"/>
  <c r="K46" i="103"/>
  <c r="J46" i="103"/>
  <c r="I46" i="103"/>
  <c r="H46" i="103"/>
  <c r="G46" i="103"/>
  <c r="F46" i="103"/>
  <c r="E46" i="103"/>
  <c r="D46" i="103"/>
  <c r="C46" i="103"/>
</calcChain>
</file>

<file path=xl/sharedStrings.xml><?xml version="1.0" encoding="utf-8"?>
<sst xmlns="http://schemas.openxmlformats.org/spreadsheetml/2006/main" count="299" uniqueCount="246">
  <si>
    <t>в том числе</t>
  </si>
  <si>
    <t>всего</t>
  </si>
  <si>
    <t>Итого краевые средства</t>
  </si>
  <si>
    <t>В т.ч. Расходы на приобретение технических средств обучения</t>
  </si>
  <si>
    <t>В т.ч. Расходы на приобретение учебного оборудования</t>
  </si>
  <si>
    <t>В т.ч. Расходы на приобретение учебно-наглядных пособий</t>
  </si>
  <si>
    <t>В т.ч. Расходы по приобретению компьютерной техники для учебных занятий</t>
  </si>
  <si>
    <t>В т.ч.  Расходы на приобретение книжной продукции и методической литературы</t>
  </si>
  <si>
    <t>В т.ч. Расходы на приобретение учебников</t>
  </si>
  <si>
    <t>В т.ч.  Расходы по приобретению оборудования для учебных кабинетов</t>
  </si>
  <si>
    <t>В т.ч.  Приобретение учебных кабинетов</t>
  </si>
  <si>
    <t>В т.ч.  Приобретение мебели для организации образовательного процесса, оборудования</t>
  </si>
  <si>
    <t>В т.ч.  Приобретение мебели и посуды для школьных столовых (буфетов)</t>
  </si>
  <si>
    <t>В т.ч. Приобретение мебели для учебных мастерских</t>
  </si>
  <si>
    <t>В т.ч.  Расходы при служебных командировках, связанных с учебным процессом</t>
  </si>
  <si>
    <t>В т.ч.  Расходы на защиту коммуникаций и связи при передаче персональных данных образовательных организаций</t>
  </si>
  <si>
    <t>В т.ч.  Оплата за проведение медицинских анализов и осмотр работников</t>
  </si>
  <si>
    <t>В т.ч.  Расходы на проведение внешкольных мероприятий</t>
  </si>
  <si>
    <t>В т.ч. Расходы на оплату договоров на подписку периодической литературы</t>
  </si>
  <si>
    <t>В т.ч.  Расходы, связанные с обучение на курсах повышения квалификации</t>
  </si>
  <si>
    <t>225 Расходы по обслуживанию компьютерной техники для учебных занятий</t>
  </si>
  <si>
    <t>Краевые средства</t>
  </si>
  <si>
    <t>КВР 119 субКЭСР 005.00.00</t>
  </si>
  <si>
    <t>Оплата за усл.по спец.оценке услов.труда</t>
  </si>
  <si>
    <t>Заработная плата</t>
  </si>
  <si>
    <t>Централизованный фонд</t>
  </si>
  <si>
    <t>Начисления на заработную плату</t>
  </si>
  <si>
    <t>вика</t>
  </si>
  <si>
    <t>221 Услуги связи</t>
  </si>
  <si>
    <t>Коммандировочные расходы учителя</t>
  </si>
  <si>
    <t>Коммандировочные расходы дети</t>
  </si>
  <si>
    <t>Медосмотр</t>
  </si>
  <si>
    <t>Лицензии</t>
  </si>
  <si>
    <t>Командировки САМБО/ТОЧКА РОСТА</t>
  </si>
  <si>
    <t>В т.ч.  Расходы по приобретению оборудования для спортивных залов САМБО</t>
  </si>
  <si>
    <t>346 Журналы</t>
  </si>
  <si>
    <t xml:space="preserve">346            Похвальные листы               </t>
  </si>
  <si>
    <t>346              Расходы на хозяйственные нужды и моющие средства</t>
  </si>
  <si>
    <t>343                     Внешкольные мероприятия, олимпиад, (в т.ч.ГСМ)</t>
  </si>
  <si>
    <t>346                              В т.ч.  Расходы по приобретению расходных материалов к компьютерной техники для обеспечения образовательного процесса</t>
  </si>
  <si>
    <t>346                                     В т.ч. Расходы по приобретению канцелярских принадлежностей для учебных целей</t>
  </si>
  <si>
    <t xml:space="preserve">  346              Расходы на приобретение учебно-наглядных пособий, учебно-методических пособий</t>
  </si>
  <si>
    <t>349       Медали, Аттестаты</t>
  </si>
  <si>
    <t>Ежемесячная выплата по уходу за ребенком до 3-х лет 000.00.00   КВР 112</t>
  </si>
  <si>
    <t>Пособие за первые 3 дня больничного (001.00.00)  КВР 111</t>
  </si>
  <si>
    <t>226 всего</t>
  </si>
  <si>
    <t>226 КВР 112</t>
  </si>
  <si>
    <t>226 КВР 119</t>
  </si>
  <si>
    <t>340 КВР 119</t>
  </si>
  <si>
    <t>340 КВР 244</t>
  </si>
  <si>
    <t>226 КВР 244</t>
  </si>
  <si>
    <t>Проект бюджета по общеобразовательным организациям на 2021 год муниципального образования Белореченский район</t>
  </si>
  <si>
    <t>Муниципальные средства</t>
  </si>
  <si>
    <t>Оплата труда и начисления на выплаты по оплате труда</t>
  </si>
  <si>
    <t>211 Оплата труда (001.00.00)</t>
  </si>
  <si>
    <t>213 Начисления на выплаты по оплате труда (005.00.00)</t>
  </si>
  <si>
    <t>212 (000.00.00)</t>
  </si>
  <si>
    <t>212/011 меры соцподдержки (000.00.00)</t>
  </si>
  <si>
    <t>212/000 (000.00.00)</t>
  </si>
  <si>
    <t>Ежемесячная выплата по уходу за ребенком до 3-х лет</t>
  </si>
  <si>
    <t>Пособие за первые 3 дня больничного (001.00.00)</t>
  </si>
  <si>
    <t>222 (000.00.00)</t>
  </si>
  <si>
    <t>223  (002.00.00)</t>
  </si>
  <si>
    <t>223/012 теплоснабжение</t>
  </si>
  <si>
    <t>223/013 газ</t>
  </si>
  <si>
    <t>223/014 электричество</t>
  </si>
  <si>
    <t>223/015 водоснабжение</t>
  </si>
  <si>
    <t>Мусор "Краужилком ресурс"</t>
  </si>
  <si>
    <t>223/006 ЖБО</t>
  </si>
  <si>
    <t>224 Аренда за использование программно-аппаратного комплекса  "Стрелец - Мониторинг" (000.00.00)</t>
  </si>
  <si>
    <t>225  (000.00.00)</t>
  </si>
  <si>
    <t>225 капитальный ремонт (006.00.00)</t>
  </si>
  <si>
    <t>225 техническое обслуживание котельных (009.00.00.)</t>
  </si>
  <si>
    <t>226 (000.00.00)</t>
  </si>
  <si>
    <t>226  питание учащихся (007.00.00.)</t>
  </si>
  <si>
    <t>227 - страхование</t>
  </si>
  <si>
    <t>291 госпошлина (000.00.00)</t>
  </si>
  <si>
    <t>290 (003.00.00)</t>
  </si>
  <si>
    <t>в том числе  (003.00.00)</t>
  </si>
  <si>
    <t>310 (004.00.000)</t>
  </si>
  <si>
    <t>310 Основные средства</t>
  </si>
  <si>
    <t>310 прочие основные КОВИД</t>
  </si>
  <si>
    <t>340 (000.00.00)</t>
  </si>
  <si>
    <t>344/000 (Увеличение материальных запасов, строительные материалы)</t>
  </si>
  <si>
    <t>344/000 (строительные материалы для котельных)</t>
  </si>
  <si>
    <t>346/000 (запасные части для автобуса)</t>
  </si>
  <si>
    <t>346/000 (дезинфицирующие средства КОВИД)</t>
  </si>
  <si>
    <t>346/000 (Прочие материалы)</t>
  </si>
  <si>
    <t>343/000 (Дрова)</t>
  </si>
  <si>
    <t>343 Уголь  (008.00.00)</t>
  </si>
  <si>
    <t>343/000 (Жид.топ)</t>
  </si>
  <si>
    <t>342 Молоко  (007.00.00)</t>
  </si>
  <si>
    <t>Итого муниципальные средства</t>
  </si>
  <si>
    <t xml:space="preserve">Меры социальной поддержки (местные)       5810060825 </t>
  </si>
  <si>
    <t>КАПИТАЛЬНЫЙ РЕМОНТ 5810009020 сч.61</t>
  </si>
  <si>
    <r>
      <rPr>
        <b/>
        <sz val="14"/>
        <rFont val="Arial Cyr"/>
        <charset val="204"/>
      </rPr>
      <t xml:space="preserve">07.02. </t>
    </r>
    <r>
      <rPr>
        <b/>
        <sz val="10"/>
        <rFont val="Arial Cyr"/>
        <charset val="204"/>
      </rPr>
      <t xml:space="preserve">КОД СУБСИДИИ 581.00.6250  КЦП (ЕГЭ)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</t>
    </r>
  </si>
  <si>
    <t xml:space="preserve">Меры социальной поддержки (краевые)           5810060820 </t>
  </si>
  <si>
    <t>07.02 581.06.2370 КЦП"Обеспечение льгтным питанием учащихся из многодетных семей"</t>
  </si>
  <si>
    <t>мусор</t>
  </si>
  <si>
    <t>дезинсекция</t>
  </si>
  <si>
    <t>Оплата за аккарицидную обработку (противоклещевая обработка)</t>
  </si>
  <si>
    <t xml:space="preserve">Дератизация </t>
  </si>
  <si>
    <t>оплата за ремонтные работы автобуса (замена лобового стекла и т.д.)</t>
  </si>
  <si>
    <t>На подготовку образовательных организаций к работе в осенне-зимний период (текущий ремонт) (замена котлов, секций котлов, колосников, промывка системы отопления)</t>
  </si>
  <si>
    <t>опл.за ежедневный технический осмотр автотранспорта</t>
  </si>
  <si>
    <t>Оплата за технический осмотр транспортных средств "ООО Кубаньсвязьстрой" 1250 за 1 автобус 2 раза в год, диагностика</t>
  </si>
  <si>
    <t>Проверка состояния средств измерения, опломбирование, распломбирование счетчиков</t>
  </si>
  <si>
    <t>Замена дверного блока на противопожарной двери</t>
  </si>
  <si>
    <t>установка противопожарных дверей, люков и другого оборудования</t>
  </si>
  <si>
    <t>На оплату ремонта тахографа</t>
  </si>
  <si>
    <t>Оплата за установку, поверку тахографа</t>
  </si>
  <si>
    <t>Выполнение работ по содержанию электрооборудования электрокотла в работоспособном состоянии</t>
  </si>
  <si>
    <t>Техническое обслуживание отопительного котла (По требованию пожарников) ОАО "Белореченскрайгаз"</t>
  </si>
  <si>
    <t>Сервисное обслуживание узла учета тепловых счетчиков 1300*7=9100 ИП Мильчаков</t>
  </si>
  <si>
    <t>Оплата за проведение электротехнических испытаний, оплата за измерение сопративления ЭНЕРГОМЕРА</t>
  </si>
  <si>
    <t>Проверка внутренних пожарных кранов</t>
  </si>
  <si>
    <t>Оплата за работы по техническому обслуживанию средств измерений ООО "Мера"</t>
  </si>
  <si>
    <t>Оплата за измерение сопротивления заземления</t>
  </si>
  <si>
    <t>Оплата за техническое обслуживание системы видеонаблюдения</t>
  </si>
  <si>
    <t>Техническое обслуживание отопительного котла, за установку и снятие заглушки на газовом котле  ОАО "БЕЛОРЕЧЕНСКРАЙГАЗ"</t>
  </si>
  <si>
    <t>Испытания противопожарного оборудования (лестницы, люки), опл.за испыт.водопровод.сетей на водоотдачу</t>
  </si>
  <si>
    <r>
      <t xml:space="preserve">Типовые работы по эксплуатации электрооборудования  </t>
    </r>
    <r>
      <rPr>
        <b/>
        <sz val="11"/>
        <rFont val="Arial Cyr"/>
        <charset val="204"/>
      </rPr>
      <t xml:space="preserve">ИП Коваленко </t>
    </r>
  </si>
  <si>
    <t>Текущий ремонт</t>
  </si>
  <si>
    <t>Оплата за ремонт оборудования</t>
  </si>
  <si>
    <t>Оплата за монтажные работы по установке оборудования</t>
  </si>
  <si>
    <t>Оплата за экспертизу нормативной и технической документации</t>
  </si>
  <si>
    <t>Огнезащитная обработка деревянных конструкций кровли</t>
  </si>
  <si>
    <t>Противопожарные мероприятия (освидетельствование вентиляционных каналов - 350,  техгическое обслуживание и зарядка огнетушителей)</t>
  </si>
  <si>
    <t>Услуга по обязательному энергетическому обследованию</t>
  </si>
  <si>
    <t>Оплата за техническое обслуживание пожарной сигнализации</t>
  </si>
  <si>
    <t>налог на землю</t>
  </si>
  <si>
    <t>экологический налог</t>
  </si>
  <si>
    <t>транспортный налог</t>
  </si>
  <si>
    <t>налог на имущество</t>
  </si>
  <si>
    <t>Оплата за исследование питьевой воды</t>
  </si>
  <si>
    <t>Медицинский осмотр (водители)</t>
  </si>
  <si>
    <t>Медицинский осмотр прочие</t>
  </si>
  <si>
    <t>Проверка наружного и внутреннего водоснабжения</t>
  </si>
  <si>
    <t>Оплата за экспер.нормативную,  аукционную документацию, присоеденение энергообъекта, оплата за установку</t>
  </si>
  <si>
    <t>Оплата за активацию блока СКЗИ, оплата за изготовление карты водителя для тахогрофа, калибровка тахографа</t>
  </si>
  <si>
    <t xml:space="preserve">Оплата за техническое сопровождение системы мониторинга транспортных средств  ООО ТЕХНОСИТИ" 450*12=5400 за 1 транспортное средство ГЛОНАСС </t>
  </si>
  <si>
    <t>Оплата за расчет платы за загрязнение окружающей среды, оплата за заполнение статистического отчета 2-ТП (отходы)  ООО "Экосфера"</t>
  </si>
  <si>
    <t>Оплата за технологисеское присоединение объекта электропотребления</t>
  </si>
  <si>
    <t>Приобретение программного продукта "Парус-Бюджет 8"</t>
  </si>
  <si>
    <t>ГЛОНАСС "СтройИнтех-Юг" поставка оборудования</t>
  </si>
  <si>
    <t>Оплата за электронную цифровую подпись ПО "Астрал отчет"</t>
  </si>
  <si>
    <t>Оплата за утилизацию списанного оборудования</t>
  </si>
  <si>
    <t>Сбор , использование, обезвреживание, транспортировка, хранение, размещение опасных отходов (ртутные лампы)</t>
  </si>
  <si>
    <t>Оплата за подготовку специалистов по БД на автотранспорте ФАУ "Адыгейский УКК АТ" 3000</t>
  </si>
  <si>
    <t>ЧОП (60.00.25)</t>
  </si>
  <si>
    <t>На оформление экологического паспорта, оплата услуг нотариуса</t>
  </si>
  <si>
    <t>Оплата за дополнительную установку оборудования</t>
  </si>
  <si>
    <t>Проектно-сметная документация на ремонт, госэкспертиза на ремонт</t>
  </si>
  <si>
    <t>Оплата за строительный контроль (технадзор)</t>
  </si>
  <si>
    <t>Противопожарные мероприятия (освидетельствование вентиляционных каналов и т.д.)</t>
  </si>
  <si>
    <t>Вывод на пульт 01 (обеспечение звуковых сигналов о возникновении пожаров на приемно-контрольное устройство) 3975*12=47700</t>
  </si>
  <si>
    <t>225/006.00.00</t>
  </si>
  <si>
    <t>226/000.00.00</t>
  </si>
  <si>
    <t>226/007.00.00</t>
  </si>
  <si>
    <t>01.01.01</t>
  </si>
  <si>
    <t>01.02.01</t>
  </si>
  <si>
    <t>02.02.78</t>
  </si>
  <si>
    <t>монтаж для целей капитального строительства</t>
  </si>
  <si>
    <t>проектно-сметная документация</t>
  </si>
  <si>
    <t>госэкспертиза</t>
  </si>
  <si>
    <t>581.0S.3040</t>
  </si>
  <si>
    <t>581.0L.3040</t>
  </si>
  <si>
    <t>581.OR.3040</t>
  </si>
  <si>
    <t>ЦО</t>
  </si>
  <si>
    <t>ГВС</t>
  </si>
  <si>
    <t>290/000</t>
  </si>
  <si>
    <t>211/001.00.00</t>
  </si>
  <si>
    <t>213/005.00.00</t>
  </si>
  <si>
    <t>310/004.00.00</t>
  </si>
  <si>
    <t>310/004</t>
  </si>
  <si>
    <t>итого</t>
  </si>
  <si>
    <t>226/000 питание учащихся (1-4 классы)</t>
  </si>
  <si>
    <t>226/007 ОВЗ</t>
  </si>
  <si>
    <t>питание всего</t>
  </si>
  <si>
    <t>343/000 ГСМ (010.00.00)</t>
  </si>
  <si>
    <t>581.01.53030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                                                                         КОД СУБСИДИИ 581.05.3030</t>
  </si>
  <si>
    <t>Внебюджетные средства</t>
  </si>
  <si>
    <t>340 (гсм)</t>
  </si>
  <si>
    <t>340 (уголь)</t>
  </si>
  <si>
    <t>в том числе: на оплату контрактов заключенных до начала очередного финансового года:</t>
  </si>
  <si>
    <t>Внебюджетные средства всего доходы</t>
  </si>
  <si>
    <t>Внебюджетные средства всего расходы</t>
  </si>
  <si>
    <t>851 (всего)</t>
  </si>
  <si>
    <t>Старый план закупок</t>
  </si>
  <si>
    <t>Новый план закупок</t>
  </si>
  <si>
    <t>226 КВР 224</t>
  </si>
  <si>
    <t xml:space="preserve">296 Денежная компенсация питания детям с ОВЗ   </t>
  </si>
  <si>
    <t>226 КВР 113</t>
  </si>
  <si>
    <t>ПЕРВОНАЧАЛЬНЫЙ 10.12.2020</t>
  </si>
  <si>
    <t>ПФХД на выполнение муниципального задания общеобразовательными организациями на 2021 год муниципального образования Белореченский район</t>
  </si>
  <si>
    <t>Остаток на начало года внебюджетные средства всего</t>
  </si>
  <si>
    <t>Остаток на конец года внебюджетные средства всего</t>
  </si>
  <si>
    <t>изменения на 24.12.2020 год</t>
  </si>
  <si>
    <t xml:space="preserve">Итого </t>
  </si>
  <si>
    <t>изменения на 11.02.2021 год</t>
  </si>
  <si>
    <r>
      <t>07.02</t>
    </r>
    <r>
      <rPr>
        <b/>
        <sz val="10"/>
        <rFont val="Arial Cyr"/>
        <charset val="204"/>
      </rPr>
      <t xml:space="preserve"> Дополнительная помощь местным бюджетам для решения социально значимых вопросов местного значения 581.06.2980   (ЗСК)</t>
    </r>
  </si>
  <si>
    <t>225/000</t>
  </si>
  <si>
    <t>225/006</t>
  </si>
  <si>
    <t>340/000</t>
  </si>
  <si>
    <r>
      <t xml:space="preserve">07.02.     </t>
    </r>
    <r>
      <rPr>
        <b/>
        <sz val="10"/>
        <rFont val="Arial Cyr"/>
        <charset val="204"/>
      </rPr>
      <t xml:space="preserve">       581.10.0590 Реализация мероприятий муниципальной целевой программы "Развитие образования на 2018-2023 годы" </t>
    </r>
  </si>
  <si>
    <t>ОВЗ 296/000.00.00</t>
  </si>
  <si>
    <t>изменения на 30.03.2021 год</t>
  </si>
  <si>
    <t>ВЦП "Повышение безопасности дорожного движения в муниципальном образовании Белореченский район" 5130010570 код субсидии 513.01.0570</t>
  </si>
  <si>
    <t>226/007.00.00 питание учащихся (1-4 классы)</t>
  </si>
  <si>
    <t>изменения на 29.04.2021 год</t>
  </si>
  <si>
    <t>345 (увеличение стоимости мягкого инвентаря)</t>
  </si>
  <si>
    <t xml:space="preserve">Испонение судебных решений КЦСР 9900020910                                              код субсидии 990.01.0910 </t>
  </si>
  <si>
    <r>
      <rPr>
        <b/>
        <sz val="14"/>
        <rFont val="Arial Cyr"/>
        <charset val="204"/>
      </rPr>
      <t>07.07</t>
    </r>
    <r>
      <rPr>
        <b/>
        <sz val="12"/>
        <rFont val="Arial Cyr"/>
        <charset val="204"/>
      </rPr>
      <t xml:space="preserve">.  </t>
    </r>
    <r>
      <rPr>
        <b/>
        <sz val="10"/>
        <rFont val="Arial Cyr"/>
        <charset val="204"/>
      </rPr>
      <t>700.00.0590 код субсидии 700.00.0590 Муниципальная программа "Дети Кубани на 2018-2023 годы" (Лагерь)</t>
    </r>
  </si>
  <si>
    <t>МП "Профилактика терроризма и экстремизма в муниципальном образовании Белореченский район" 5130110220 код субсидии  513.11.0220</t>
  </si>
  <si>
    <t>07.07 Код субсидии КЦП "Дети Кубани" 700.06.3110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</si>
  <si>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07.09. Реализация наказов избирателей депутатам 620.01.0150 (местные)</t>
  </si>
  <si>
    <r>
      <t xml:space="preserve"> 581.01.L3040 Софинансирование государственной программы Краснодарского края "Развитие образования", мероприятие "</t>
    </r>
    <r>
      <rPr>
        <b/>
        <sz val="11"/>
        <rFont val="Arial Cyr"/>
        <charset val="204"/>
      </rPr>
      <t xml:space="preserve">Организация и обеспечение бесплатным горячим питанием </t>
    </r>
    <r>
      <rPr>
        <sz val="11"/>
        <rFont val="Arial Cyr"/>
        <charset val="204"/>
      </rPr>
      <t>обучающихся по образовательным программам начального общего образования в муниципальных образовательных организациях"</t>
    </r>
  </si>
  <si>
    <t>07.02.   581.01.S3410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</si>
  <si>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07.02.   581.01.S3380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</si>
  <si>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Изменения в план закупок 244, 243, 247</t>
  </si>
  <si>
    <t>Испытания противопожарного оборудования (лестницы, люки, пожарного гидранта - 2400, перемотка рукавов - 300*5шт., пожарного водопровода - 1100) 2 раза в год)</t>
  </si>
  <si>
    <t>Техническое обслуживание КТС, ТСО</t>
  </si>
  <si>
    <t>Техническое обслуживание охранной сигнализации</t>
  </si>
  <si>
    <t>Охрана с использованием КТС (ОВО по Бел-кому району 2274,07*6=13644,42 на 6 месяцев)</t>
  </si>
  <si>
    <t>Оплата за плат.усл. за экспер-но норм-ю и тех-ю док-цию, оплата за выполнение работ по определению расчетных величин пожарного риска, опл.за проект нормативов обр-я отхд. И из размещение, опл.за сбор и обработку инф.-ции, подготовку образцов отходов, получение резул.лабор. иссл.и состав.матер.; геодезические изыскания;</t>
  </si>
  <si>
    <t>Всего по 581.01.S3410</t>
  </si>
  <si>
    <t>Всего по 581.01.S3380</t>
  </si>
  <si>
    <t>581.0S.3410</t>
  </si>
  <si>
    <t>581.06.3410</t>
  </si>
  <si>
    <t>581.0S.3380</t>
  </si>
  <si>
    <t>581.06.3380</t>
  </si>
  <si>
    <t>226/007.00.00 ОВЗ</t>
  </si>
  <si>
    <t>изменения на 27.05.2021 год</t>
  </si>
  <si>
    <t>295, 292 (000.00.00) штрафы</t>
  </si>
  <si>
    <t>900.07.00000 Возврат субсидий прошлых лет, для отражения восстановления кассовых расходов</t>
  </si>
  <si>
    <t>Остаток на начало года по программам</t>
  </si>
  <si>
    <t>ВСЕГО программы на 2021 год (без остатка)</t>
  </si>
  <si>
    <t>ВСЕГО программы на 2021 год (с остатком на начало года)</t>
  </si>
  <si>
    <t>ВСЕГО по учреждениям (без остатка)</t>
  </si>
  <si>
    <t>ВСЕГО по учреждениям (с остатком на начало года)</t>
  </si>
  <si>
    <t>Испытания противопожарного оборудования (пожарного водопровода - 1100) 2 раза в год</t>
  </si>
  <si>
    <t xml:space="preserve">На оплату курсов, оплата за аккредитацию рабочих мест, образовательные услуги(обучение в сфере закупок), за профессиональную гигиеницескую подготовку с аттестацией по её результатам </t>
  </si>
  <si>
    <t>Командировочные расходы, прочие расходы по авансовым отчетам</t>
  </si>
  <si>
    <t>За установку и снятие заглушки на газовом котле ОАО "БЕЛОРЕЧЕНСКРАЙГАЗ"</t>
  </si>
  <si>
    <t>Остаток на начало года</t>
  </si>
  <si>
    <t>изменения на 29.06.2021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</si>
</sst>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0_ ;[Red]\-#,##0.00\ 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i/>
      <sz val="9"/>
      <name val="Times New Roman"/>
      <family val="1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Arial Cyr"/>
      <charset val="204"/>
    </font>
    <font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" fontId="0" fillId="0" borderId="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 applyAlignment="1">
      <alignment horizontal="center" vertical="center"/>
    </xf>
    <xf numFmtId="4" fontId="4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/>
    <xf numFmtId="4" fontId="0" fillId="0" borderId="2" xfId="4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4" fontId="0" fillId="0" borderId="2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 wrapText="1"/>
    </xf>
    <xf numFmtId="4" fontId="0" fillId="2" borderId="2" xfId="0" applyNumberFormat="1" applyFont="1" applyFill="1" applyBorder="1" applyAlignment="1">
      <alignment vertical="center"/>
    </xf>
    <xf numFmtId="4" fontId="0" fillId="3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0" fillId="3" borderId="2" xfId="4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4" fontId="19" fillId="2" borderId="2" xfId="4" applyNumberFormat="1" applyFont="1" applyFill="1" applyBorder="1" applyAlignment="1">
      <alignment horizontal="center" vertical="center"/>
    </xf>
    <xf numFmtId="4" fontId="19" fillId="0" borderId="2" xfId="4" applyNumberFormat="1" applyFont="1" applyFill="1" applyBorder="1" applyAlignment="1">
      <alignment horizontal="center" vertical="center"/>
    </xf>
    <xf numFmtId="4" fontId="20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/>
    </xf>
    <xf numFmtId="4" fontId="0" fillId="0" borderId="5" xfId="4" applyNumberFormat="1" applyFont="1" applyFill="1" applyBorder="1" applyAlignment="1">
      <alignment horizontal="center" vertical="center"/>
    </xf>
    <xf numFmtId="4" fontId="0" fillId="2" borderId="2" xfId="4" applyNumberFormat="1" applyFont="1" applyFill="1" applyBorder="1" applyAlignment="1">
      <alignment horizontal="center" vertical="center"/>
    </xf>
    <xf numFmtId="4" fontId="0" fillId="0" borderId="7" xfId="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/>
    <xf numFmtId="166" fontId="5" fillId="0" borderId="0" xfId="0" applyNumberFormat="1" applyFont="1" applyFill="1" applyBorder="1"/>
    <xf numFmtId="43" fontId="0" fillId="0" borderId="0" xfId="4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10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12" borderId="2" xfId="0" applyNumberFormat="1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4" fontId="0" fillId="0" borderId="1" xfId="4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13" borderId="8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0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1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H47"/>
  <sheetViews>
    <sheetView tabSelected="1" view="pageBreakPreview" zoomScale="84" zoomScaleNormal="84" zoomScaleSheetLayoutView="84" workbookViewId="0">
      <pane xSplit="12705" ySplit="6240" topLeftCell="KD13" activePane="bottomRight"/>
      <selection activeCell="A4" sqref="A4:XFD10"/>
      <selection pane="topRight" activeCell="KI1" sqref="KI1:MT1048576"/>
      <selection pane="bottomLeft" activeCell="B19" sqref="B19"/>
      <selection pane="bottomRight" activeCell="KG42" sqref="KG42"/>
    </sheetView>
  </sheetViews>
  <sheetFormatPr defaultRowHeight="12.75" x14ac:dyDescent="0.2"/>
  <cols>
    <col min="1" max="1" width="5.28515625" style="1" customWidth="1"/>
    <col min="2" max="2" width="30.85546875" style="2" customWidth="1"/>
    <col min="3" max="5" width="16.5703125" style="2" customWidth="1"/>
    <col min="6" max="6" width="21.5703125" style="2" customWidth="1"/>
    <col min="7" max="8" width="16.42578125" style="2" customWidth="1"/>
    <col min="9" max="10" width="19.28515625" style="2" customWidth="1"/>
    <col min="11" max="13" width="17.5703125" style="2" customWidth="1"/>
    <col min="14" max="14" width="15" style="2" customWidth="1"/>
    <col min="15" max="15" width="15.140625" style="2" customWidth="1"/>
    <col min="16" max="16" width="14.5703125" style="2" customWidth="1"/>
    <col min="17" max="20" width="14.5703125" style="2" hidden="1" customWidth="1"/>
    <col min="21" max="21" width="17.28515625" style="2" customWidth="1"/>
    <col min="22" max="22" width="20" style="2" customWidth="1"/>
    <col min="23" max="23" width="24.28515625" style="2" customWidth="1"/>
    <col min="24" max="26" width="20" style="2" customWidth="1"/>
    <col min="27" max="27" width="19.5703125" style="2" customWidth="1"/>
    <col min="28" max="29" width="18.140625" style="2" customWidth="1"/>
    <col min="30" max="30" width="20" style="2" customWidth="1"/>
    <col min="31" max="31" width="16.5703125" style="2" customWidth="1"/>
    <col min="32" max="43" width="16.28515625" style="2" customWidth="1"/>
    <col min="44" max="44" width="14" style="2" customWidth="1"/>
    <col min="45" max="47" width="15.140625" style="2" customWidth="1"/>
    <col min="48" max="48" width="21.140625" style="2" customWidth="1"/>
    <col min="49" max="49" width="15.140625" style="2" customWidth="1"/>
    <col min="50" max="50" width="13.28515625" style="2" customWidth="1"/>
    <col min="51" max="51" width="18.140625" style="2" customWidth="1"/>
    <col min="52" max="52" width="18.28515625" style="2" customWidth="1"/>
    <col min="53" max="53" width="14" style="2" customWidth="1"/>
    <col min="54" max="54" width="15.5703125" style="2" customWidth="1"/>
    <col min="55" max="55" width="16" style="2" customWidth="1"/>
    <col min="56" max="56" width="13.140625" style="2" customWidth="1"/>
    <col min="57" max="57" width="20" style="7" customWidth="1"/>
    <col min="58" max="58" width="18.7109375" style="2" customWidth="1"/>
    <col min="59" max="59" width="17.85546875" style="2" customWidth="1"/>
    <col min="60" max="60" width="17.28515625" style="2" customWidth="1"/>
    <col min="61" max="61" width="15.85546875" style="2" customWidth="1"/>
    <col min="62" max="62" width="17.5703125" style="1" customWidth="1"/>
    <col min="63" max="63" width="14.85546875" style="1" customWidth="1"/>
    <col min="64" max="64" width="16.5703125" style="1" customWidth="1"/>
    <col min="65" max="65" width="16.85546875" style="1" customWidth="1"/>
    <col min="66" max="66" width="19.5703125" style="1" customWidth="1"/>
    <col min="67" max="67" width="17.140625" style="1" customWidth="1"/>
    <col min="68" max="68" width="18" style="1" customWidth="1"/>
    <col min="69" max="69" width="16.42578125" style="1" customWidth="1"/>
    <col min="70" max="70" width="17.42578125" style="1" customWidth="1"/>
    <col min="71" max="71" width="15.7109375" style="1" customWidth="1"/>
    <col min="72" max="72" width="13.5703125" style="1" customWidth="1"/>
    <col min="73" max="73" width="17.28515625" style="1" customWidth="1"/>
    <col min="74" max="74" width="13.85546875" style="1" customWidth="1"/>
    <col min="75" max="75" width="16.85546875" style="1" customWidth="1"/>
    <col min="76" max="76" width="14" style="1" customWidth="1"/>
    <col min="77" max="77" width="13.42578125" style="1" customWidth="1"/>
    <col min="78" max="78" width="17.5703125" style="1" customWidth="1"/>
    <col min="79" max="79" width="21.7109375" style="1" customWidth="1"/>
    <col min="80" max="81" width="14" style="1" customWidth="1"/>
    <col min="82" max="82" width="16.42578125" style="1" customWidth="1"/>
    <col min="83" max="83" width="12" style="1" customWidth="1"/>
    <col min="84" max="84" width="15.7109375" style="1" customWidth="1"/>
    <col min="85" max="85" width="18.5703125" style="1" customWidth="1"/>
    <col min="86" max="86" width="17.5703125" style="1" customWidth="1"/>
    <col min="87" max="87" width="16.140625" style="1" customWidth="1"/>
    <col min="88" max="88" width="15.28515625" style="1" customWidth="1"/>
    <col min="89" max="92" width="12.28515625" style="1" customWidth="1"/>
    <col min="93" max="93" width="13.140625" style="1" customWidth="1"/>
    <col min="94" max="94" width="16.85546875" style="1" customWidth="1"/>
    <col min="95" max="100" width="14" style="1" customWidth="1"/>
    <col min="101" max="102" width="16.28515625" style="1" customWidth="1"/>
    <col min="103" max="103" width="14.85546875" style="1" customWidth="1"/>
    <col min="104" max="104" width="17.5703125" style="1" customWidth="1"/>
    <col min="105" max="105" width="14.28515625" style="1" customWidth="1"/>
    <col min="106" max="107" width="12" style="1" customWidth="1"/>
    <col min="108" max="109" width="14.140625" style="1" customWidth="1"/>
    <col min="110" max="110" width="15.7109375" style="1" customWidth="1"/>
    <col min="111" max="111" width="14.140625" style="1" customWidth="1"/>
    <col min="112" max="113" width="16.28515625" style="1" customWidth="1"/>
    <col min="114" max="114" width="14.5703125" style="1" customWidth="1"/>
    <col min="115" max="115" width="15.140625" style="1" customWidth="1"/>
    <col min="116" max="116" width="12" style="1" customWidth="1"/>
    <col min="117" max="117" width="18" style="1" customWidth="1"/>
    <col min="118" max="118" width="15.85546875" style="1" customWidth="1"/>
    <col min="119" max="121" width="16.5703125" style="1" hidden="1" customWidth="1"/>
    <col min="122" max="124" width="14" style="1" customWidth="1"/>
    <col min="125" max="125" width="19.7109375" style="1" customWidth="1"/>
    <col min="126" max="128" width="14" style="1" customWidth="1"/>
    <col min="129" max="129" width="23.85546875" style="1" customWidth="1"/>
    <col min="130" max="130" width="21.28515625" style="1" customWidth="1"/>
    <col min="131" max="131" width="19.42578125" style="1" customWidth="1"/>
    <col min="132" max="132" width="15.7109375" style="1" customWidth="1"/>
    <col min="133" max="133" width="16" style="1" customWidth="1"/>
    <col min="134" max="135" width="17.42578125" style="1" customWidth="1"/>
    <col min="136" max="136" width="18.28515625" style="1" customWidth="1"/>
    <col min="137" max="137" width="12.42578125" style="1" customWidth="1"/>
    <col min="138" max="138" width="21.5703125" style="1" customWidth="1"/>
    <col min="139" max="139" width="12.42578125" style="1" customWidth="1"/>
    <col min="140" max="140" width="17.140625" style="1" customWidth="1"/>
    <col min="141" max="141" width="12.42578125" style="1" customWidth="1"/>
    <col min="142" max="142" width="13.28515625" style="1" customWidth="1"/>
    <col min="143" max="144" width="13.7109375" style="1" customWidth="1"/>
    <col min="145" max="145" width="13.42578125" style="1" customWidth="1"/>
    <col min="146" max="146" width="30" style="1" customWidth="1"/>
    <col min="147" max="147" width="13.42578125" style="1" customWidth="1"/>
    <col min="148" max="148" width="16.140625" style="1" customWidth="1"/>
    <col min="149" max="149" width="18.28515625" style="1" customWidth="1"/>
    <col min="150" max="151" width="14.7109375" style="1" customWidth="1"/>
    <col min="152" max="152" width="13.28515625" style="1" customWidth="1"/>
    <col min="153" max="157" width="16.28515625" style="1" customWidth="1"/>
    <col min="158" max="158" width="13.28515625" style="1" customWidth="1"/>
    <col min="159" max="161" width="15.85546875" style="1" customWidth="1"/>
    <col min="162" max="163" width="13.85546875" style="1" customWidth="1"/>
    <col min="164" max="164" width="15.140625" style="1" customWidth="1"/>
    <col min="165" max="165" width="13.7109375" style="1" customWidth="1"/>
    <col min="166" max="166" width="12.28515625" style="1" customWidth="1"/>
    <col min="167" max="167" width="12.42578125" style="1" customWidth="1"/>
    <col min="168" max="168" width="13.7109375" style="1" customWidth="1"/>
    <col min="169" max="170" width="16.5703125" style="1" customWidth="1"/>
    <col min="171" max="171" width="15" style="1" customWidth="1"/>
    <col min="172" max="176" width="18.28515625" style="1" customWidth="1"/>
    <col min="177" max="178" width="18.28515625" style="7" customWidth="1"/>
    <col min="179" max="183" width="18.28515625" style="1" customWidth="1"/>
    <col min="184" max="184" width="18.5703125" style="7" customWidth="1"/>
    <col min="185" max="185" width="16" style="1" customWidth="1"/>
    <col min="186" max="186" width="17" style="1" customWidth="1"/>
    <col min="187" max="189" width="17.7109375" style="1" customWidth="1"/>
    <col min="190" max="190" width="15.5703125" style="1" customWidth="1"/>
    <col min="191" max="191" width="15" style="1" customWidth="1"/>
    <col min="192" max="194" width="17.7109375" style="1" customWidth="1"/>
    <col min="195" max="195" width="18.5703125" style="7" customWidth="1"/>
    <col min="196" max="196" width="19.5703125" style="1" customWidth="1"/>
    <col min="197" max="197" width="26.28515625" style="1" customWidth="1"/>
    <col min="198" max="198" width="28.85546875" style="1" customWidth="1"/>
    <col min="199" max="210" width="19" style="1" customWidth="1"/>
    <col min="211" max="211" width="39.28515625" style="1" customWidth="1"/>
    <col min="212" max="217" width="20.28515625" style="1" customWidth="1"/>
    <col min="218" max="224" width="16.28515625" style="1" customWidth="1"/>
    <col min="225" max="228" width="16" style="1" customWidth="1"/>
    <col min="229" max="229" width="34.42578125" style="1" customWidth="1"/>
    <col min="230" max="235" width="17.28515625" style="1" customWidth="1"/>
    <col min="236" max="240" width="16" style="1" customWidth="1"/>
    <col min="241" max="256" width="22.7109375" style="1" customWidth="1"/>
    <col min="257" max="258" width="18.5703125" style="7" customWidth="1"/>
    <col min="259" max="267" width="17.5703125" style="1" customWidth="1"/>
    <col min="268" max="270" width="15.5703125" style="1" customWidth="1"/>
    <col min="271" max="271" width="17.28515625" style="1" customWidth="1"/>
    <col min="272" max="275" width="13.85546875" style="1" customWidth="1"/>
    <col min="276" max="276" width="17.140625" style="1" customWidth="1"/>
    <col min="277" max="285" width="13.85546875" style="1" customWidth="1"/>
    <col min="286" max="286" width="16.140625" style="1" customWidth="1"/>
    <col min="287" max="290" width="13.85546875" style="1" customWidth="1"/>
    <col min="291" max="291" width="16.140625" style="7" customWidth="1"/>
    <col min="292" max="292" width="18.7109375" style="1" customWidth="1"/>
    <col min="293" max="293" width="18.42578125" style="1" customWidth="1"/>
    <col min="294" max="294" width="19.42578125" style="1" customWidth="1"/>
    <col min="295" max="16384" width="9.140625" style="1"/>
  </cols>
  <sheetData>
    <row r="1" spans="1:294" ht="12.75" customHeight="1" x14ac:dyDescent="0.2">
      <c r="BF1" s="259" t="s">
        <v>51</v>
      </c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E1" s="7"/>
      <c r="CF1" s="7"/>
      <c r="CG1" s="7"/>
      <c r="CS1" s="7"/>
      <c r="CY1" s="7"/>
      <c r="DA1" s="7"/>
      <c r="DB1" s="7"/>
      <c r="DC1" s="7"/>
      <c r="DK1" s="7"/>
      <c r="DL1" s="7"/>
      <c r="EA1" s="7"/>
      <c r="EH1" s="7"/>
      <c r="EI1" s="7"/>
      <c r="EJ1" s="7"/>
      <c r="EL1" s="7"/>
    </row>
    <row r="2" spans="1:294" ht="51" customHeight="1" x14ac:dyDescent="0.2">
      <c r="C2" s="261" t="s">
        <v>194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12"/>
      <c r="CC2" s="12"/>
      <c r="CD2" s="12"/>
      <c r="CE2" s="12"/>
      <c r="CF2" s="12"/>
      <c r="CG2" s="12"/>
      <c r="CH2" s="12"/>
    </row>
    <row r="3" spans="1:294" ht="44.25" customHeight="1" thickBot="1" x14ac:dyDescent="0.4">
      <c r="B3" s="7"/>
      <c r="C3" s="262" t="s">
        <v>21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4"/>
      <c r="BF3" s="265" t="s">
        <v>52</v>
      </c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7"/>
      <c r="GC3" s="25"/>
      <c r="GD3" s="25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5"/>
      <c r="GP3" s="25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5"/>
      <c r="HC3" s="25"/>
      <c r="HD3" s="25"/>
      <c r="HE3" s="25"/>
      <c r="HF3" s="25"/>
      <c r="HG3" s="25"/>
      <c r="HH3" s="25"/>
      <c r="HI3" s="25"/>
      <c r="HJ3" s="268"/>
      <c r="HK3" s="268"/>
      <c r="HL3" s="268"/>
      <c r="HM3" s="268"/>
      <c r="HN3" s="268"/>
      <c r="HO3" s="268"/>
      <c r="HP3" s="268"/>
      <c r="HQ3" s="291"/>
      <c r="HR3" s="291"/>
      <c r="HS3" s="291"/>
      <c r="HT3" s="7"/>
      <c r="HU3" s="7"/>
      <c r="HV3" s="7"/>
      <c r="HW3" s="7"/>
      <c r="HX3" s="7"/>
      <c r="HY3" s="7"/>
      <c r="HZ3" s="7"/>
      <c r="IA3" s="7"/>
      <c r="IO3" s="268"/>
      <c r="IP3" s="268"/>
      <c r="IQ3" s="268"/>
      <c r="IR3" s="268"/>
      <c r="IS3" s="25"/>
      <c r="IT3" s="25"/>
      <c r="IU3" s="25"/>
      <c r="IV3" s="25"/>
      <c r="IW3" s="1"/>
      <c r="IX3" s="279" t="s">
        <v>181</v>
      </c>
      <c r="IY3" s="279"/>
      <c r="IZ3" s="279"/>
      <c r="JA3" s="279"/>
      <c r="JB3" s="279"/>
      <c r="JC3" s="279"/>
      <c r="JD3" s="279"/>
      <c r="JE3" s="279"/>
      <c r="JF3" s="279"/>
      <c r="JG3" s="279"/>
      <c r="JH3" s="279"/>
      <c r="JI3" s="279"/>
      <c r="JJ3" s="279"/>
      <c r="JK3" s="279"/>
      <c r="JL3" s="279"/>
      <c r="JM3" s="279"/>
      <c r="JN3" s="279"/>
      <c r="JO3" s="279"/>
      <c r="JP3" s="279"/>
      <c r="JQ3" s="279"/>
      <c r="JR3" s="279"/>
      <c r="JS3" s="279"/>
      <c r="JT3" s="279"/>
      <c r="JU3" s="279"/>
      <c r="JV3" s="279"/>
      <c r="JW3" s="279"/>
      <c r="JX3" s="279"/>
      <c r="JY3" s="279"/>
      <c r="JZ3" s="279"/>
      <c r="KA3" s="279"/>
      <c r="KB3" s="279"/>
      <c r="KC3" s="279"/>
      <c r="KD3" s="279"/>
      <c r="KF3" s="7"/>
      <c r="KG3" s="7"/>
      <c r="KH3" s="30"/>
    </row>
    <row r="4" spans="1:294" s="5" customFormat="1" ht="87.75" customHeight="1" x14ac:dyDescent="0.2">
      <c r="A4" s="28"/>
      <c r="B4" s="255"/>
      <c r="C4" s="185">
        <v>211</v>
      </c>
      <c r="D4" s="258" t="s">
        <v>0</v>
      </c>
      <c r="E4" s="258"/>
      <c r="F4" s="95"/>
      <c r="G4" s="243" t="s">
        <v>14</v>
      </c>
      <c r="H4" s="164">
        <v>266</v>
      </c>
      <c r="I4" s="243" t="s">
        <v>44</v>
      </c>
      <c r="J4" s="243" t="s">
        <v>43</v>
      </c>
      <c r="K4" s="185">
        <v>213</v>
      </c>
      <c r="L4" s="258" t="s">
        <v>0</v>
      </c>
      <c r="M4" s="258"/>
      <c r="N4" s="164" t="s">
        <v>28</v>
      </c>
      <c r="O4" s="164" t="s">
        <v>20</v>
      </c>
      <c r="P4" s="185" t="s">
        <v>45</v>
      </c>
      <c r="Q4" s="185" t="s">
        <v>46</v>
      </c>
      <c r="R4" s="185" t="s">
        <v>192</v>
      </c>
      <c r="S4" s="185" t="s">
        <v>47</v>
      </c>
      <c r="T4" s="185" t="s">
        <v>50</v>
      </c>
      <c r="U4" s="243" t="s">
        <v>23</v>
      </c>
      <c r="V4" s="243" t="s">
        <v>19</v>
      </c>
      <c r="W4" s="104"/>
      <c r="X4" s="104"/>
      <c r="Y4" s="243" t="s">
        <v>33</v>
      </c>
      <c r="Z4" s="243" t="s">
        <v>18</v>
      </c>
      <c r="AA4" s="243" t="s">
        <v>17</v>
      </c>
      <c r="AB4" s="243" t="s">
        <v>16</v>
      </c>
      <c r="AC4" s="104"/>
      <c r="AD4" s="243" t="s">
        <v>15</v>
      </c>
      <c r="AE4" s="243" t="s">
        <v>32</v>
      </c>
      <c r="AF4" s="95"/>
      <c r="AG4" s="243" t="s">
        <v>3</v>
      </c>
      <c r="AH4" s="243" t="s">
        <v>4</v>
      </c>
      <c r="AI4" s="243" t="s">
        <v>5</v>
      </c>
      <c r="AJ4" s="243" t="s">
        <v>6</v>
      </c>
      <c r="AK4" s="243" t="s">
        <v>7</v>
      </c>
      <c r="AL4" s="243" t="s">
        <v>8</v>
      </c>
      <c r="AM4" s="243" t="s">
        <v>34</v>
      </c>
      <c r="AN4" s="243" t="s">
        <v>9</v>
      </c>
      <c r="AO4" s="243" t="s">
        <v>10</v>
      </c>
      <c r="AP4" s="243" t="s">
        <v>11</v>
      </c>
      <c r="AQ4" s="243" t="s">
        <v>12</v>
      </c>
      <c r="AR4" s="243" t="s">
        <v>13</v>
      </c>
      <c r="AS4" s="95"/>
      <c r="AT4" s="185" t="s">
        <v>48</v>
      </c>
      <c r="AU4" s="185" t="s">
        <v>49</v>
      </c>
      <c r="AV4" s="67"/>
      <c r="AW4" s="243" t="s">
        <v>38</v>
      </c>
      <c r="AX4" s="243" t="s">
        <v>41</v>
      </c>
      <c r="AY4" s="243" t="s">
        <v>39</v>
      </c>
      <c r="AZ4" s="243" t="s">
        <v>40</v>
      </c>
      <c r="BA4" s="243" t="s">
        <v>35</v>
      </c>
      <c r="BB4" s="119" t="s">
        <v>36</v>
      </c>
      <c r="BC4" s="243" t="s">
        <v>37</v>
      </c>
      <c r="BD4" s="243" t="s">
        <v>42</v>
      </c>
      <c r="BE4" s="269" t="s">
        <v>2</v>
      </c>
      <c r="BF4" s="119" t="s">
        <v>53</v>
      </c>
      <c r="BG4" s="119" t="s">
        <v>54</v>
      </c>
      <c r="BH4" s="119" t="s">
        <v>55</v>
      </c>
      <c r="BI4" s="185" t="s">
        <v>56</v>
      </c>
      <c r="BJ4" s="119" t="s">
        <v>57</v>
      </c>
      <c r="BK4" s="119" t="s">
        <v>58</v>
      </c>
      <c r="BL4" s="185">
        <v>266</v>
      </c>
      <c r="BM4" s="243" t="s">
        <v>59</v>
      </c>
      <c r="BN4" s="243" t="s">
        <v>60</v>
      </c>
      <c r="BO4" s="164" t="s">
        <v>61</v>
      </c>
      <c r="BP4" s="164" t="s">
        <v>62</v>
      </c>
      <c r="BQ4" s="246" t="s">
        <v>63</v>
      </c>
      <c r="BR4" s="247"/>
      <c r="BS4" s="248"/>
      <c r="BT4" s="207" t="s">
        <v>64</v>
      </c>
      <c r="BU4" s="207" t="s">
        <v>65</v>
      </c>
      <c r="BV4" s="207" t="s">
        <v>66</v>
      </c>
      <c r="BW4" s="207" t="s">
        <v>67</v>
      </c>
      <c r="BX4" s="119" t="s">
        <v>68</v>
      </c>
      <c r="BY4" s="210" t="s">
        <v>69</v>
      </c>
      <c r="BZ4" s="164">
        <v>225</v>
      </c>
      <c r="CA4" s="119" t="s">
        <v>70</v>
      </c>
      <c r="CB4" s="213" t="s">
        <v>0</v>
      </c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5"/>
      <c r="DL4" s="119" t="s">
        <v>71</v>
      </c>
      <c r="DM4" s="119" t="s">
        <v>72</v>
      </c>
      <c r="DN4" s="164">
        <v>226</v>
      </c>
      <c r="DO4" s="199" t="s">
        <v>73</v>
      </c>
      <c r="DP4" s="199" t="s">
        <v>46</v>
      </c>
      <c r="DQ4" s="199" t="s">
        <v>190</v>
      </c>
      <c r="DR4" s="235" t="s">
        <v>0</v>
      </c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6"/>
      <c r="ES4" s="237" t="s">
        <v>74</v>
      </c>
      <c r="ET4" s="202" t="s">
        <v>176</v>
      </c>
      <c r="EU4" s="202" t="s">
        <v>177</v>
      </c>
      <c r="EV4" s="203" t="s">
        <v>178</v>
      </c>
      <c r="EW4" s="125" t="s">
        <v>75</v>
      </c>
      <c r="EX4" s="99"/>
      <c r="EY4" s="104"/>
      <c r="EZ4" s="104"/>
      <c r="FA4" s="104"/>
      <c r="FB4" s="164">
        <v>290</v>
      </c>
      <c r="FC4" s="144" t="s">
        <v>76</v>
      </c>
      <c r="FD4" s="144" t="s">
        <v>191</v>
      </c>
      <c r="FE4" s="144" t="s">
        <v>233</v>
      </c>
      <c r="FF4" s="164" t="s">
        <v>77</v>
      </c>
      <c r="FG4" s="183" t="s">
        <v>78</v>
      </c>
      <c r="FH4" s="184"/>
      <c r="FI4" s="184"/>
      <c r="FJ4" s="184"/>
      <c r="FK4" s="184"/>
      <c r="FL4" s="164" t="s">
        <v>79</v>
      </c>
      <c r="FM4" s="119" t="s">
        <v>80</v>
      </c>
      <c r="FN4" s="119" t="s">
        <v>81</v>
      </c>
      <c r="FO4" s="164">
        <v>340</v>
      </c>
      <c r="FP4" s="144" t="s">
        <v>82</v>
      </c>
      <c r="FQ4" s="119" t="s">
        <v>91</v>
      </c>
      <c r="FR4" s="119" t="s">
        <v>89</v>
      </c>
      <c r="FS4" s="119" t="s">
        <v>179</v>
      </c>
      <c r="FT4" s="144" t="s">
        <v>83</v>
      </c>
      <c r="FU4" s="144" t="s">
        <v>84</v>
      </c>
      <c r="FV4" s="144" t="s">
        <v>210</v>
      </c>
      <c r="FW4" s="144" t="s">
        <v>85</v>
      </c>
      <c r="FX4" s="144" t="s">
        <v>86</v>
      </c>
      <c r="FY4" s="144" t="s">
        <v>87</v>
      </c>
      <c r="FZ4" s="119" t="s">
        <v>88</v>
      </c>
      <c r="GA4" s="119" t="s">
        <v>90</v>
      </c>
      <c r="GB4" s="199" t="s">
        <v>92</v>
      </c>
      <c r="GC4" s="163" t="s">
        <v>93</v>
      </c>
      <c r="GD4" s="167" t="s">
        <v>211</v>
      </c>
      <c r="GE4" s="167" t="s">
        <v>94</v>
      </c>
      <c r="GF4" s="168"/>
      <c r="GG4" s="169"/>
      <c r="GH4" s="167" t="s">
        <v>212</v>
      </c>
      <c r="GI4" s="168"/>
      <c r="GJ4" s="168"/>
      <c r="GK4" s="168"/>
      <c r="GL4" s="168"/>
      <c r="GM4" s="168"/>
      <c r="GN4" s="169"/>
      <c r="GO4" s="119" t="s">
        <v>213</v>
      </c>
      <c r="GP4" s="119" t="s">
        <v>207</v>
      </c>
      <c r="GQ4" s="192" t="s">
        <v>204</v>
      </c>
      <c r="GR4" s="192"/>
      <c r="GS4" s="192"/>
      <c r="GT4" s="192"/>
      <c r="GU4" s="192"/>
      <c r="GV4" s="163"/>
      <c r="GW4" s="163"/>
      <c r="GX4" s="163"/>
      <c r="GY4" s="163"/>
      <c r="GZ4" s="163"/>
      <c r="HA4" s="163"/>
      <c r="HB4" s="119" t="s">
        <v>234</v>
      </c>
      <c r="HC4" s="164" t="s">
        <v>214</v>
      </c>
      <c r="HD4" s="147" t="s">
        <v>215</v>
      </c>
      <c r="HE4" s="148"/>
      <c r="HF4" s="148"/>
      <c r="HG4" s="148"/>
      <c r="HH4" s="148"/>
      <c r="HI4" s="149"/>
      <c r="HJ4" s="193" t="s">
        <v>95</v>
      </c>
      <c r="HK4" s="193"/>
      <c r="HL4" s="193"/>
      <c r="HM4" s="193"/>
      <c r="HN4" s="193"/>
      <c r="HO4" s="193"/>
      <c r="HP4" s="193"/>
      <c r="HQ4" s="128" t="s">
        <v>96</v>
      </c>
      <c r="HR4" s="194"/>
      <c r="HS4" s="129"/>
      <c r="HT4" s="128" t="s">
        <v>97</v>
      </c>
      <c r="HU4" s="129"/>
      <c r="HV4" s="275" t="s">
        <v>200</v>
      </c>
      <c r="HW4" s="196"/>
      <c r="HX4" s="196"/>
      <c r="HY4" s="196"/>
      <c r="HZ4" s="197"/>
      <c r="IA4" s="132" t="s">
        <v>216</v>
      </c>
      <c r="IB4" s="133"/>
      <c r="IC4" s="133"/>
      <c r="ID4" s="133"/>
      <c r="IE4" s="133"/>
      <c r="IF4" s="133"/>
      <c r="IG4" s="134"/>
      <c r="IH4" s="156" t="s">
        <v>217</v>
      </c>
      <c r="II4" s="157"/>
      <c r="IJ4" s="158"/>
      <c r="IK4" s="156" t="s">
        <v>218</v>
      </c>
      <c r="IL4" s="157"/>
      <c r="IM4" s="158"/>
      <c r="IN4" s="135" t="s">
        <v>180</v>
      </c>
      <c r="IO4" s="136"/>
      <c r="IP4" s="136"/>
      <c r="IQ4" s="136"/>
      <c r="IR4" s="137"/>
      <c r="IS4" s="231" t="s">
        <v>235</v>
      </c>
      <c r="IT4" s="228" t="s">
        <v>236</v>
      </c>
      <c r="IU4" s="228" t="s">
        <v>237</v>
      </c>
      <c r="IV4" s="228" t="s">
        <v>238</v>
      </c>
      <c r="IW4" s="228" t="s">
        <v>239</v>
      </c>
      <c r="IX4" s="219" t="s">
        <v>195</v>
      </c>
      <c r="IY4" s="219" t="s">
        <v>185</v>
      </c>
      <c r="IZ4" s="219">
        <v>120</v>
      </c>
      <c r="JA4" s="219">
        <v>130</v>
      </c>
      <c r="JB4" s="219">
        <v>140</v>
      </c>
      <c r="JC4" s="219">
        <v>150</v>
      </c>
      <c r="JD4" s="219">
        <v>180</v>
      </c>
      <c r="JE4" s="219">
        <v>410</v>
      </c>
      <c r="JF4" s="219">
        <v>440</v>
      </c>
      <c r="JG4" s="219" t="s">
        <v>186</v>
      </c>
      <c r="JH4" s="219">
        <v>211</v>
      </c>
      <c r="JI4" s="219">
        <v>212</v>
      </c>
      <c r="JJ4" s="219">
        <v>213</v>
      </c>
      <c r="JK4" s="219" t="s">
        <v>62</v>
      </c>
      <c r="JL4" s="280" t="s">
        <v>63</v>
      </c>
      <c r="JM4" s="281"/>
      <c r="JN4" s="282"/>
      <c r="JO4" s="225" t="s">
        <v>64</v>
      </c>
      <c r="JP4" s="225" t="s">
        <v>65</v>
      </c>
      <c r="JQ4" s="225" t="s">
        <v>66</v>
      </c>
      <c r="JR4" s="219" t="s">
        <v>68</v>
      </c>
      <c r="JS4" s="219">
        <v>224</v>
      </c>
      <c r="JT4" s="219">
        <v>225</v>
      </c>
      <c r="JU4" s="219">
        <v>226</v>
      </c>
      <c r="JV4" s="219">
        <v>228</v>
      </c>
      <c r="JW4" s="219">
        <v>291</v>
      </c>
      <c r="JX4" s="219">
        <v>290</v>
      </c>
      <c r="JY4" s="219">
        <v>290</v>
      </c>
      <c r="JZ4" s="219">
        <v>310</v>
      </c>
      <c r="KA4" s="219" t="s">
        <v>182</v>
      </c>
      <c r="KB4" s="219" t="s">
        <v>183</v>
      </c>
      <c r="KC4" s="219">
        <v>340</v>
      </c>
      <c r="KD4" s="289" t="s">
        <v>196</v>
      </c>
      <c r="KE4" s="222" t="s">
        <v>184</v>
      </c>
      <c r="KF4" s="216" t="s">
        <v>188</v>
      </c>
      <c r="KG4" s="276" t="s">
        <v>219</v>
      </c>
      <c r="KH4" s="276" t="s">
        <v>189</v>
      </c>
    </row>
    <row r="5" spans="1:294" s="5" customFormat="1" ht="54.75" customHeight="1" x14ac:dyDescent="0.2">
      <c r="A5" s="28"/>
      <c r="B5" s="256"/>
      <c r="C5" s="186"/>
      <c r="D5" s="164" t="s">
        <v>24</v>
      </c>
      <c r="E5" s="164" t="s">
        <v>25</v>
      </c>
      <c r="F5" s="96"/>
      <c r="G5" s="187"/>
      <c r="H5" s="165"/>
      <c r="I5" s="187"/>
      <c r="J5" s="187"/>
      <c r="K5" s="186"/>
      <c r="L5" s="164" t="s">
        <v>26</v>
      </c>
      <c r="M5" s="164" t="s">
        <v>25</v>
      </c>
      <c r="N5" s="165"/>
      <c r="O5" s="165"/>
      <c r="P5" s="186"/>
      <c r="Q5" s="186"/>
      <c r="R5" s="186"/>
      <c r="S5" s="186"/>
      <c r="T5" s="186"/>
      <c r="U5" s="187"/>
      <c r="V5" s="187"/>
      <c r="W5" s="187" t="s">
        <v>29</v>
      </c>
      <c r="X5" s="187" t="s">
        <v>30</v>
      </c>
      <c r="Y5" s="187"/>
      <c r="Z5" s="187"/>
      <c r="AA5" s="187"/>
      <c r="AB5" s="187"/>
      <c r="AC5" s="187" t="s">
        <v>31</v>
      </c>
      <c r="AD5" s="187"/>
      <c r="AE5" s="187"/>
      <c r="AF5" s="96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96"/>
      <c r="AT5" s="186"/>
      <c r="AU5" s="186"/>
      <c r="AV5" s="68"/>
      <c r="AW5" s="187"/>
      <c r="AX5" s="187"/>
      <c r="AY5" s="187"/>
      <c r="AZ5" s="187"/>
      <c r="BA5" s="187"/>
      <c r="BB5" s="120"/>
      <c r="BC5" s="187"/>
      <c r="BD5" s="187"/>
      <c r="BE5" s="270"/>
      <c r="BF5" s="120"/>
      <c r="BG5" s="120"/>
      <c r="BH5" s="120"/>
      <c r="BI5" s="186"/>
      <c r="BJ5" s="120"/>
      <c r="BK5" s="120"/>
      <c r="BL5" s="186"/>
      <c r="BM5" s="187"/>
      <c r="BN5" s="187"/>
      <c r="BO5" s="165"/>
      <c r="BP5" s="165"/>
      <c r="BQ5" s="249"/>
      <c r="BR5" s="250"/>
      <c r="BS5" s="251"/>
      <c r="BT5" s="208"/>
      <c r="BU5" s="208"/>
      <c r="BV5" s="208"/>
      <c r="BW5" s="208"/>
      <c r="BX5" s="120"/>
      <c r="BY5" s="211"/>
      <c r="BZ5" s="165"/>
      <c r="CA5" s="120"/>
      <c r="CB5" s="206" t="s">
        <v>98</v>
      </c>
      <c r="CC5" s="206" t="s">
        <v>99</v>
      </c>
      <c r="CD5" s="122" t="s">
        <v>100</v>
      </c>
      <c r="CE5" s="206" t="s">
        <v>101</v>
      </c>
      <c r="CF5" s="206" t="s">
        <v>102</v>
      </c>
      <c r="CG5" s="272" t="s">
        <v>103</v>
      </c>
      <c r="CH5" s="206" t="s">
        <v>104</v>
      </c>
      <c r="CI5" s="206" t="s">
        <v>105</v>
      </c>
      <c r="CJ5" s="122" t="s">
        <v>106</v>
      </c>
      <c r="CK5" s="122" t="s">
        <v>107</v>
      </c>
      <c r="CL5" s="122" t="s">
        <v>108</v>
      </c>
      <c r="CM5" s="122" t="s">
        <v>109</v>
      </c>
      <c r="CN5" s="122" t="s">
        <v>110</v>
      </c>
      <c r="CO5" s="206" t="s">
        <v>111</v>
      </c>
      <c r="CP5" s="206" t="s">
        <v>112</v>
      </c>
      <c r="CQ5" s="206" t="s">
        <v>113</v>
      </c>
      <c r="CR5" s="206" t="s">
        <v>114</v>
      </c>
      <c r="CS5" s="206" t="s">
        <v>115</v>
      </c>
      <c r="CT5" s="206" t="s">
        <v>116</v>
      </c>
      <c r="CU5" s="122" t="s">
        <v>117</v>
      </c>
      <c r="CV5" s="206" t="s">
        <v>118</v>
      </c>
      <c r="CW5" s="206" t="s">
        <v>119</v>
      </c>
      <c r="CX5" s="206" t="s">
        <v>120</v>
      </c>
      <c r="CY5" s="206" t="s">
        <v>121</v>
      </c>
      <c r="CZ5" s="122" t="s">
        <v>122</v>
      </c>
      <c r="DA5" s="206" t="s">
        <v>123</v>
      </c>
      <c r="DB5" s="122" t="s">
        <v>124</v>
      </c>
      <c r="DC5" s="122" t="s">
        <v>125</v>
      </c>
      <c r="DD5" s="244" t="s">
        <v>126</v>
      </c>
      <c r="DE5" s="206" t="s">
        <v>220</v>
      </c>
      <c r="DF5" s="206" t="s">
        <v>221</v>
      </c>
      <c r="DG5" s="206" t="s">
        <v>240</v>
      </c>
      <c r="DH5" s="122" t="s">
        <v>127</v>
      </c>
      <c r="DI5" s="163" t="s">
        <v>128</v>
      </c>
      <c r="DJ5" s="163" t="s">
        <v>222</v>
      </c>
      <c r="DK5" s="234" t="s">
        <v>129</v>
      </c>
      <c r="DL5" s="120"/>
      <c r="DM5" s="120"/>
      <c r="DN5" s="165"/>
      <c r="DO5" s="200"/>
      <c r="DP5" s="200"/>
      <c r="DQ5" s="200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6"/>
      <c r="ES5" s="238"/>
      <c r="ET5" s="120"/>
      <c r="EU5" s="120"/>
      <c r="EV5" s="204"/>
      <c r="EW5" s="126"/>
      <c r="EX5" s="100"/>
      <c r="EY5" s="92"/>
      <c r="EZ5" s="92"/>
      <c r="FA5" s="92"/>
      <c r="FB5" s="165"/>
      <c r="FC5" s="145"/>
      <c r="FD5" s="145"/>
      <c r="FE5" s="145"/>
      <c r="FF5" s="165"/>
      <c r="FG5" s="176" t="s">
        <v>187</v>
      </c>
      <c r="FH5" s="179" t="s">
        <v>130</v>
      </c>
      <c r="FI5" s="181" t="s">
        <v>133</v>
      </c>
      <c r="FJ5" s="179" t="s">
        <v>132</v>
      </c>
      <c r="FK5" s="179" t="s">
        <v>131</v>
      </c>
      <c r="FL5" s="165"/>
      <c r="FM5" s="120"/>
      <c r="FN5" s="120"/>
      <c r="FO5" s="165"/>
      <c r="FP5" s="145"/>
      <c r="FQ5" s="120"/>
      <c r="FR5" s="120"/>
      <c r="FS5" s="120"/>
      <c r="FT5" s="145"/>
      <c r="FU5" s="145"/>
      <c r="FV5" s="145"/>
      <c r="FW5" s="145"/>
      <c r="FX5" s="145"/>
      <c r="FY5" s="145"/>
      <c r="FZ5" s="120"/>
      <c r="GA5" s="120"/>
      <c r="GB5" s="200"/>
      <c r="GC5" s="163"/>
      <c r="GD5" s="170"/>
      <c r="GE5" s="173"/>
      <c r="GF5" s="174"/>
      <c r="GG5" s="175"/>
      <c r="GH5" s="170"/>
      <c r="GI5" s="171"/>
      <c r="GJ5" s="171"/>
      <c r="GK5" s="171"/>
      <c r="GL5" s="171"/>
      <c r="GM5" s="171"/>
      <c r="GN5" s="172"/>
      <c r="GO5" s="120"/>
      <c r="GP5" s="120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20"/>
      <c r="HC5" s="165"/>
      <c r="HD5" s="150"/>
      <c r="HE5" s="151"/>
      <c r="HF5" s="151"/>
      <c r="HG5" s="151"/>
      <c r="HH5" s="151"/>
      <c r="HI5" s="152"/>
      <c r="HJ5" s="193"/>
      <c r="HK5" s="193"/>
      <c r="HL5" s="193"/>
      <c r="HM5" s="193"/>
      <c r="HN5" s="193"/>
      <c r="HO5" s="193"/>
      <c r="HP5" s="193"/>
      <c r="HQ5" s="195"/>
      <c r="HR5" s="196"/>
      <c r="HS5" s="197"/>
      <c r="HT5" s="130"/>
      <c r="HU5" s="131"/>
      <c r="HV5" s="195"/>
      <c r="HW5" s="196"/>
      <c r="HX5" s="196"/>
      <c r="HY5" s="196"/>
      <c r="HZ5" s="197"/>
      <c r="IA5" s="132"/>
      <c r="IB5" s="133"/>
      <c r="IC5" s="133"/>
      <c r="ID5" s="133"/>
      <c r="IE5" s="133"/>
      <c r="IF5" s="133"/>
      <c r="IG5" s="134"/>
      <c r="IH5" s="159"/>
      <c r="II5" s="160"/>
      <c r="IJ5" s="161"/>
      <c r="IK5" s="159"/>
      <c r="IL5" s="160"/>
      <c r="IM5" s="161"/>
      <c r="IN5" s="138"/>
      <c r="IO5" s="139"/>
      <c r="IP5" s="139"/>
      <c r="IQ5" s="139"/>
      <c r="IR5" s="140"/>
      <c r="IS5" s="232"/>
      <c r="IT5" s="229"/>
      <c r="IU5" s="229"/>
      <c r="IV5" s="229"/>
      <c r="IW5" s="229"/>
      <c r="IX5" s="220"/>
      <c r="IY5" s="220"/>
      <c r="IZ5" s="220"/>
      <c r="JA5" s="220"/>
      <c r="JB5" s="220"/>
      <c r="JC5" s="220"/>
      <c r="JD5" s="220"/>
      <c r="JE5" s="220"/>
      <c r="JF5" s="220"/>
      <c r="JG5" s="220"/>
      <c r="JH5" s="220"/>
      <c r="JI5" s="220"/>
      <c r="JJ5" s="220"/>
      <c r="JK5" s="220"/>
      <c r="JL5" s="283"/>
      <c r="JM5" s="284"/>
      <c r="JN5" s="285"/>
      <c r="JO5" s="226"/>
      <c r="JP5" s="226"/>
      <c r="JQ5" s="226"/>
      <c r="JR5" s="220"/>
      <c r="JS5" s="220"/>
      <c r="JT5" s="220"/>
      <c r="JU5" s="220"/>
      <c r="JV5" s="220"/>
      <c r="JW5" s="220"/>
      <c r="JX5" s="220"/>
      <c r="JY5" s="220"/>
      <c r="JZ5" s="220"/>
      <c r="KA5" s="220"/>
      <c r="KB5" s="220"/>
      <c r="KC5" s="220"/>
      <c r="KD5" s="289"/>
      <c r="KE5" s="223"/>
      <c r="KF5" s="217"/>
      <c r="KG5" s="277"/>
      <c r="KH5" s="277"/>
    </row>
    <row r="6" spans="1:294" s="5" customFormat="1" ht="12.75" customHeight="1" x14ac:dyDescent="0.2">
      <c r="A6" s="28"/>
      <c r="B6" s="256"/>
      <c r="C6" s="186"/>
      <c r="D6" s="165"/>
      <c r="E6" s="165"/>
      <c r="F6" s="96"/>
      <c r="G6" s="187"/>
      <c r="H6" s="165"/>
      <c r="I6" s="187"/>
      <c r="J6" s="187"/>
      <c r="K6" s="186"/>
      <c r="L6" s="165"/>
      <c r="M6" s="165"/>
      <c r="N6" s="165"/>
      <c r="O6" s="165"/>
      <c r="P6" s="186"/>
      <c r="Q6" s="186"/>
      <c r="R6" s="186"/>
      <c r="S6" s="186"/>
      <c r="T6" s="186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96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96"/>
      <c r="AT6" s="186"/>
      <c r="AU6" s="186"/>
      <c r="AV6" s="68"/>
      <c r="AW6" s="187"/>
      <c r="AX6" s="187"/>
      <c r="AY6" s="187"/>
      <c r="AZ6" s="187"/>
      <c r="BA6" s="187"/>
      <c r="BB6" s="120"/>
      <c r="BC6" s="187"/>
      <c r="BD6" s="187"/>
      <c r="BE6" s="270"/>
      <c r="BF6" s="120"/>
      <c r="BG6" s="120"/>
      <c r="BH6" s="120"/>
      <c r="BI6" s="186"/>
      <c r="BJ6" s="120"/>
      <c r="BK6" s="120"/>
      <c r="BL6" s="186"/>
      <c r="BM6" s="187"/>
      <c r="BN6" s="187"/>
      <c r="BO6" s="165"/>
      <c r="BP6" s="165"/>
      <c r="BQ6" s="249"/>
      <c r="BR6" s="250"/>
      <c r="BS6" s="251"/>
      <c r="BT6" s="208"/>
      <c r="BU6" s="208"/>
      <c r="BV6" s="208"/>
      <c r="BW6" s="208"/>
      <c r="BX6" s="120"/>
      <c r="BY6" s="211"/>
      <c r="BZ6" s="165"/>
      <c r="CA6" s="120"/>
      <c r="CB6" s="206"/>
      <c r="CC6" s="206"/>
      <c r="CD6" s="123"/>
      <c r="CE6" s="206"/>
      <c r="CF6" s="206"/>
      <c r="CG6" s="273"/>
      <c r="CH6" s="206"/>
      <c r="CI6" s="206"/>
      <c r="CJ6" s="123"/>
      <c r="CK6" s="123"/>
      <c r="CL6" s="123"/>
      <c r="CM6" s="123"/>
      <c r="CN6" s="123"/>
      <c r="CO6" s="206"/>
      <c r="CP6" s="206"/>
      <c r="CQ6" s="206"/>
      <c r="CR6" s="206"/>
      <c r="CS6" s="206"/>
      <c r="CT6" s="206"/>
      <c r="CU6" s="123"/>
      <c r="CV6" s="206"/>
      <c r="CW6" s="206"/>
      <c r="CX6" s="206"/>
      <c r="CY6" s="206"/>
      <c r="CZ6" s="123"/>
      <c r="DA6" s="206"/>
      <c r="DB6" s="123"/>
      <c r="DC6" s="123"/>
      <c r="DD6" s="244"/>
      <c r="DE6" s="206"/>
      <c r="DF6" s="206"/>
      <c r="DG6" s="206"/>
      <c r="DH6" s="120"/>
      <c r="DI6" s="163"/>
      <c r="DJ6" s="163"/>
      <c r="DK6" s="234"/>
      <c r="DL6" s="120"/>
      <c r="DM6" s="120"/>
      <c r="DN6" s="165"/>
      <c r="DO6" s="200"/>
      <c r="DP6" s="200"/>
      <c r="DQ6" s="200"/>
      <c r="DR6" s="122" t="s">
        <v>134</v>
      </c>
      <c r="DS6" s="122" t="s">
        <v>135</v>
      </c>
      <c r="DT6" s="122" t="s">
        <v>136</v>
      </c>
      <c r="DU6" s="122" t="s">
        <v>137</v>
      </c>
      <c r="DV6" s="122" t="s">
        <v>241</v>
      </c>
      <c r="DW6" s="122" t="s">
        <v>138</v>
      </c>
      <c r="DX6" s="122" t="s">
        <v>139</v>
      </c>
      <c r="DY6" s="122" t="s">
        <v>140</v>
      </c>
      <c r="DZ6" s="122" t="s">
        <v>141</v>
      </c>
      <c r="EA6" s="122" t="s">
        <v>142</v>
      </c>
      <c r="EB6" s="122" t="s">
        <v>143</v>
      </c>
      <c r="EC6" s="122" t="s">
        <v>144</v>
      </c>
      <c r="ED6" s="122" t="s">
        <v>145</v>
      </c>
      <c r="EE6" s="122" t="s">
        <v>146</v>
      </c>
      <c r="EF6" s="122" t="s">
        <v>147</v>
      </c>
      <c r="EG6" s="122" t="s">
        <v>148</v>
      </c>
      <c r="EH6" s="122" t="s">
        <v>223</v>
      </c>
      <c r="EI6" s="122" t="s">
        <v>242</v>
      </c>
      <c r="EJ6" s="122" t="s">
        <v>149</v>
      </c>
      <c r="EK6" s="122" t="s">
        <v>243</v>
      </c>
      <c r="EL6" s="122" t="s">
        <v>150</v>
      </c>
      <c r="EM6" s="189" t="s">
        <v>151</v>
      </c>
      <c r="EN6" s="122" t="s">
        <v>152</v>
      </c>
      <c r="EO6" s="122" t="s">
        <v>153</v>
      </c>
      <c r="EP6" s="144" t="s">
        <v>224</v>
      </c>
      <c r="EQ6" s="122" t="s">
        <v>154</v>
      </c>
      <c r="ER6" s="240" t="s">
        <v>155</v>
      </c>
      <c r="ES6" s="238"/>
      <c r="ET6" s="120"/>
      <c r="EU6" s="120"/>
      <c r="EV6" s="204"/>
      <c r="EW6" s="126"/>
      <c r="EX6" s="100"/>
      <c r="EY6" s="92"/>
      <c r="EZ6" s="92"/>
      <c r="FA6" s="92"/>
      <c r="FB6" s="165"/>
      <c r="FC6" s="145"/>
      <c r="FD6" s="145"/>
      <c r="FE6" s="145"/>
      <c r="FF6" s="165"/>
      <c r="FG6" s="177"/>
      <c r="FH6" s="179"/>
      <c r="FI6" s="181"/>
      <c r="FJ6" s="179"/>
      <c r="FK6" s="179"/>
      <c r="FL6" s="165"/>
      <c r="FM6" s="120"/>
      <c r="FN6" s="120"/>
      <c r="FO6" s="165"/>
      <c r="FP6" s="145"/>
      <c r="FQ6" s="120"/>
      <c r="FR6" s="120"/>
      <c r="FS6" s="120"/>
      <c r="FT6" s="145"/>
      <c r="FU6" s="145"/>
      <c r="FV6" s="145"/>
      <c r="FW6" s="145"/>
      <c r="FX6" s="145"/>
      <c r="FY6" s="145"/>
      <c r="FZ6" s="120"/>
      <c r="GA6" s="120"/>
      <c r="GB6" s="200"/>
      <c r="GC6" s="163"/>
      <c r="GD6" s="170"/>
      <c r="GE6" s="119" t="s">
        <v>156</v>
      </c>
      <c r="GF6" s="119" t="s">
        <v>157</v>
      </c>
      <c r="GG6" s="119" t="s">
        <v>1</v>
      </c>
      <c r="GH6" s="170"/>
      <c r="GI6" s="171"/>
      <c r="GJ6" s="171"/>
      <c r="GK6" s="171"/>
      <c r="GL6" s="171"/>
      <c r="GM6" s="171"/>
      <c r="GN6" s="172"/>
      <c r="GO6" s="120"/>
      <c r="GP6" s="120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20"/>
      <c r="HC6" s="165"/>
      <c r="HD6" s="150"/>
      <c r="HE6" s="151"/>
      <c r="HF6" s="151"/>
      <c r="HG6" s="151"/>
      <c r="HH6" s="151"/>
      <c r="HI6" s="152"/>
      <c r="HJ6" s="193"/>
      <c r="HK6" s="193"/>
      <c r="HL6" s="193"/>
      <c r="HM6" s="193"/>
      <c r="HN6" s="193"/>
      <c r="HO6" s="193"/>
      <c r="HP6" s="193"/>
      <c r="HQ6" s="195"/>
      <c r="HR6" s="196"/>
      <c r="HS6" s="197"/>
      <c r="HT6" s="111" t="s">
        <v>244</v>
      </c>
      <c r="HU6" s="112" t="s">
        <v>158</v>
      </c>
      <c r="HV6" s="195"/>
      <c r="HW6" s="196"/>
      <c r="HX6" s="196"/>
      <c r="HY6" s="196"/>
      <c r="HZ6" s="197"/>
      <c r="IA6" s="69" t="s">
        <v>159</v>
      </c>
      <c r="IB6" s="69" t="s">
        <v>159</v>
      </c>
      <c r="IC6" s="70" t="s">
        <v>160</v>
      </c>
      <c r="ID6" s="70" t="s">
        <v>160</v>
      </c>
      <c r="IE6" s="71" t="s">
        <v>161</v>
      </c>
      <c r="IF6" s="71" t="s">
        <v>161</v>
      </c>
      <c r="IG6" s="119" t="s">
        <v>1</v>
      </c>
      <c r="IH6" s="13" t="s">
        <v>159</v>
      </c>
      <c r="II6" s="70" t="s">
        <v>160</v>
      </c>
      <c r="IJ6" s="163" t="s">
        <v>225</v>
      </c>
      <c r="IK6" s="13" t="s">
        <v>159</v>
      </c>
      <c r="IL6" s="70" t="s">
        <v>160</v>
      </c>
      <c r="IM6" s="163" t="s">
        <v>226</v>
      </c>
      <c r="IN6" s="138"/>
      <c r="IO6" s="139"/>
      <c r="IP6" s="139"/>
      <c r="IQ6" s="139"/>
      <c r="IR6" s="140"/>
      <c r="IS6" s="232"/>
      <c r="IT6" s="229"/>
      <c r="IU6" s="229"/>
      <c r="IV6" s="229"/>
      <c r="IW6" s="229"/>
      <c r="IX6" s="220"/>
      <c r="IY6" s="220"/>
      <c r="IZ6" s="220"/>
      <c r="JA6" s="220"/>
      <c r="JB6" s="220"/>
      <c r="JC6" s="220"/>
      <c r="JD6" s="220"/>
      <c r="JE6" s="220"/>
      <c r="JF6" s="220"/>
      <c r="JG6" s="220"/>
      <c r="JH6" s="220"/>
      <c r="JI6" s="220"/>
      <c r="JJ6" s="220"/>
      <c r="JK6" s="220"/>
      <c r="JL6" s="283"/>
      <c r="JM6" s="284"/>
      <c r="JN6" s="285"/>
      <c r="JO6" s="226"/>
      <c r="JP6" s="226"/>
      <c r="JQ6" s="226"/>
      <c r="JR6" s="220"/>
      <c r="JS6" s="220"/>
      <c r="JT6" s="220"/>
      <c r="JU6" s="220"/>
      <c r="JV6" s="220"/>
      <c r="JW6" s="220"/>
      <c r="JX6" s="220"/>
      <c r="JY6" s="220"/>
      <c r="JZ6" s="220"/>
      <c r="KA6" s="220"/>
      <c r="KB6" s="220"/>
      <c r="KC6" s="220"/>
      <c r="KD6" s="289"/>
      <c r="KE6" s="223"/>
      <c r="KF6" s="217"/>
      <c r="KG6" s="277"/>
      <c r="KH6" s="277"/>
    </row>
    <row r="7" spans="1:294" s="5" customFormat="1" ht="95.25" customHeight="1" x14ac:dyDescent="0.2">
      <c r="A7" s="28"/>
      <c r="B7" s="256"/>
      <c r="C7" s="186"/>
      <c r="D7" s="165"/>
      <c r="E7" s="165"/>
      <c r="F7" s="96"/>
      <c r="G7" s="187"/>
      <c r="H7" s="165"/>
      <c r="I7" s="187"/>
      <c r="J7" s="187"/>
      <c r="K7" s="186"/>
      <c r="L7" s="165"/>
      <c r="M7" s="165"/>
      <c r="N7" s="165"/>
      <c r="O7" s="165"/>
      <c r="P7" s="186"/>
      <c r="Q7" s="96"/>
      <c r="R7" s="96"/>
      <c r="S7" s="96"/>
      <c r="T7" s="96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96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96"/>
      <c r="AT7" s="186"/>
      <c r="AU7" s="186"/>
      <c r="AV7" s="68"/>
      <c r="AW7" s="187"/>
      <c r="AX7" s="187"/>
      <c r="AY7" s="187"/>
      <c r="AZ7" s="187"/>
      <c r="BA7" s="187"/>
      <c r="BB7" s="120"/>
      <c r="BC7" s="187"/>
      <c r="BD7" s="187"/>
      <c r="BE7" s="270"/>
      <c r="BF7" s="120"/>
      <c r="BG7" s="120"/>
      <c r="BH7" s="120"/>
      <c r="BI7" s="186"/>
      <c r="BJ7" s="120"/>
      <c r="BK7" s="120"/>
      <c r="BL7" s="186"/>
      <c r="BM7" s="187"/>
      <c r="BN7" s="187"/>
      <c r="BO7" s="165"/>
      <c r="BP7" s="165"/>
      <c r="BQ7" s="252"/>
      <c r="BR7" s="253"/>
      <c r="BS7" s="254"/>
      <c r="BT7" s="208"/>
      <c r="BU7" s="208"/>
      <c r="BV7" s="208"/>
      <c r="BW7" s="208"/>
      <c r="BX7" s="120"/>
      <c r="BY7" s="211"/>
      <c r="BZ7" s="165"/>
      <c r="CA7" s="120"/>
      <c r="CB7" s="206"/>
      <c r="CC7" s="206"/>
      <c r="CD7" s="123"/>
      <c r="CE7" s="206"/>
      <c r="CF7" s="206"/>
      <c r="CG7" s="273"/>
      <c r="CH7" s="206"/>
      <c r="CI7" s="206"/>
      <c r="CJ7" s="123"/>
      <c r="CK7" s="123"/>
      <c r="CL7" s="123"/>
      <c r="CM7" s="123"/>
      <c r="CN7" s="123"/>
      <c r="CO7" s="206"/>
      <c r="CP7" s="206"/>
      <c r="CQ7" s="206"/>
      <c r="CR7" s="206"/>
      <c r="CS7" s="206"/>
      <c r="CT7" s="206"/>
      <c r="CU7" s="123"/>
      <c r="CV7" s="206"/>
      <c r="CW7" s="206"/>
      <c r="CX7" s="206"/>
      <c r="CY7" s="206"/>
      <c r="CZ7" s="123"/>
      <c r="DA7" s="206"/>
      <c r="DB7" s="123"/>
      <c r="DC7" s="123"/>
      <c r="DD7" s="244"/>
      <c r="DE7" s="206"/>
      <c r="DF7" s="206"/>
      <c r="DG7" s="206"/>
      <c r="DH7" s="120"/>
      <c r="DI7" s="163"/>
      <c r="DJ7" s="163"/>
      <c r="DK7" s="234"/>
      <c r="DL7" s="120"/>
      <c r="DM7" s="120"/>
      <c r="DN7" s="165"/>
      <c r="DO7" s="200"/>
      <c r="DP7" s="200"/>
      <c r="DQ7" s="200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90"/>
      <c r="EN7" s="123"/>
      <c r="EO7" s="123"/>
      <c r="EP7" s="145"/>
      <c r="EQ7" s="123"/>
      <c r="ER7" s="241"/>
      <c r="ES7" s="238"/>
      <c r="ET7" s="120"/>
      <c r="EU7" s="120"/>
      <c r="EV7" s="204"/>
      <c r="EW7" s="126"/>
      <c r="EX7" s="100">
        <v>228</v>
      </c>
      <c r="EY7" s="92" t="s">
        <v>162</v>
      </c>
      <c r="EZ7" s="92" t="s">
        <v>163</v>
      </c>
      <c r="FA7" s="92" t="s">
        <v>164</v>
      </c>
      <c r="FB7" s="165"/>
      <c r="FC7" s="145"/>
      <c r="FD7" s="145"/>
      <c r="FE7" s="145"/>
      <c r="FF7" s="165"/>
      <c r="FG7" s="177"/>
      <c r="FH7" s="179"/>
      <c r="FI7" s="181"/>
      <c r="FJ7" s="179"/>
      <c r="FK7" s="179"/>
      <c r="FL7" s="165"/>
      <c r="FM7" s="120"/>
      <c r="FN7" s="120"/>
      <c r="FO7" s="165"/>
      <c r="FP7" s="145"/>
      <c r="FQ7" s="120"/>
      <c r="FR7" s="120"/>
      <c r="FS7" s="120"/>
      <c r="FT7" s="145"/>
      <c r="FU7" s="145"/>
      <c r="FV7" s="145"/>
      <c r="FW7" s="145"/>
      <c r="FX7" s="145"/>
      <c r="FY7" s="145"/>
      <c r="FZ7" s="120"/>
      <c r="GA7" s="120"/>
      <c r="GB7" s="200"/>
      <c r="GC7" s="163"/>
      <c r="GD7" s="173"/>
      <c r="GE7" s="120"/>
      <c r="GF7" s="120"/>
      <c r="GG7" s="120"/>
      <c r="GH7" s="173"/>
      <c r="GI7" s="174"/>
      <c r="GJ7" s="174"/>
      <c r="GK7" s="174"/>
      <c r="GL7" s="174"/>
      <c r="GM7" s="174"/>
      <c r="GN7" s="175"/>
      <c r="GO7" s="121"/>
      <c r="GP7" s="121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20"/>
      <c r="HC7" s="166"/>
      <c r="HD7" s="153"/>
      <c r="HE7" s="154"/>
      <c r="HF7" s="154"/>
      <c r="HG7" s="154"/>
      <c r="HH7" s="154"/>
      <c r="HI7" s="155"/>
      <c r="HJ7" s="193"/>
      <c r="HK7" s="193"/>
      <c r="HL7" s="193"/>
      <c r="HM7" s="193"/>
      <c r="HN7" s="193"/>
      <c r="HO7" s="193"/>
      <c r="HP7" s="193"/>
      <c r="HQ7" s="130"/>
      <c r="HR7" s="198"/>
      <c r="HS7" s="131"/>
      <c r="HT7" s="111"/>
      <c r="HU7" s="162"/>
      <c r="HV7" s="130"/>
      <c r="HW7" s="198"/>
      <c r="HX7" s="198"/>
      <c r="HY7" s="198"/>
      <c r="HZ7" s="131"/>
      <c r="IA7" s="113" t="s">
        <v>165</v>
      </c>
      <c r="IB7" s="114"/>
      <c r="IC7" s="115" t="s">
        <v>166</v>
      </c>
      <c r="ID7" s="116"/>
      <c r="IE7" s="117" t="s">
        <v>167</v>
      </c>
      <c r="IF7" s="118"/>
      <c r="IG7" s="120"/>
      <c r="IH7" s="72" t="s">
        <v>227</v>
      </c>
      <c r="II7" s="73" t="s">
        <v>228</v>
      </c>
      <c r="IJ7" s="163"/>
      <c r="IK7" s="72" t="s">
        <v>229</v>
      </c>
      <c r="IL7" s="73" t="s">
        <v>230</v>
      </c>
      <c r="IM7" s="163"/>
      <c r="IN7" s="141"/>
      <c r="IO7" s="142"/>
      <c r="IP7" s="142"/>
      <c r="IQ7" s="142"/>
      <c r="IR7" s="143"/>
      <c r="IS7" s="232"/>
      <c r="IT7" s="229"/>
      <c r="IU7" s="229"/>
      <c r="IV7" s="229"/>
      <c r="IW7" s="229"/>
      <c r="IX7" s="220"/>
      <c r="IY7" s="220"/>
      <c r="IZ7" s="220"/>
      <c r="JA7" s="220"/>
      <c r="JB7" s="220"/>
      <c r="JC7" s="220"/>
      <c r="JD7" s="220"/>
      <c r="JE7" s="220"/>
      <c r="JF7" s="220"/>
      <c r="JG7" s="220"/>
      <c r="JH7" s="220"/>
      <c r="JI7" s="220"/>
      <c r="JJ7" s="220"/>
      <c r="JK7" s="220"/>
      <c r="JL7" s="286"/>
      <c r="JM7" s="287"/>
      <c r="JN7" s="288"/>
      <c r="JO7" s="226"/>
      <c r="JP7" s="226"/>
      <c r="JQ7" s="226"/>
      <c r="JR7" s="220"/>
      <c r="JS7" s="220"/>
      <c r="JT7" s="220"/>
      <c r="JU7" s="220"/>
      <c r="JV7" s="220"/>
      <c r="JW7" s="220"/>
      <c r="JX7" s="220"/>
      <c r="JY7" s="220"/>
      <c r="JZ7" s="220"/>
      <c r="KA7" s="220"/>
      <c r="KB7" s="220"/>
      <c r="KC7" s="220"/>
      <c r="KD7" s="289"/>
      <c r="KE7" s="223"/>
      <c r="KF7" s="217"/>
      <c r="KG7" s="277"/>
      <c r="KH7" s="277"/>
    </row>
    <row r="8" spans="1:294" s="5" customFormat="1" ht="42.75" customHeight="1" x14ac:dyDescent="0.2">
      <c r="A8" s="8"/>
      <c r="B8" s="257"/>
      <c r="C8" s="245"/>
      <c r="D8" s="166"/>
      <c r="E8" s="166"/>
      <c r="F8" s="103">
        <v>212</v>
      </c>
      <c r="G8" s="188"/>
      <c r="H8" s="166"/>
      <c r="I8" s="188"/>
      <c r="J8" s="188"/>
      <c r="K8" s="245"/>
      <c r="L8" s="166"/>
      <c r="M8" s="166"/>
      <c r="N8" s="166"/>
      <c r="O8" s="166"/>
      <c r="P8" s="245"/>
      <c r="Q8" s="103"/>
      <c r="R8" s="103"/>
      <c r="S8" s="103"/>
      <c r="T8" s="103"/>
      <c r="U8" s="93" t="s">
        <v>22</v>
      </c>
      <c r="V8" s="188"/>
      <c r="W8" s="93">
        <v>112</v>
      </c>
      <c r="X8" s="188"/>
      <c r="Y8" s="188"/>
      <c r="Z8" s="188"/>
      <c r="AA8" s="188"/>
      <c r="AB8" s="188"/>
      <c r="AC8" s="188"/>
      <c r="AD8" s="188"/>
      <c r="AE8" s="188"/>
      <c r="AF8" s="103">
        <v>310</v>
      </c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03">
        <v>340</v>
      </c>
      <c r="AT8" s="245"/>
      <c r="AU8" s="245"/>
      <c r="AV8" s="74">
        <v>119</v>
      </c>
      <c r="AW8" s="188"/>
      <c r="AX8" s="188"/>
      <c r="AY8" s="188"/>
      <c r="AZ8" s="188"/>
      <c r="BA8" s="188"/>
      <c r="BB8" s="121"/>
      <c r="BC8" s="188"/>
      <c r="BD8" s="188"/>
      <c r="BE8" s="271"/>
      <c r="BF8" s="121"/>
      <c r="BG8" s="121"/>
      <c r="BH8" s="121"/>
      <c r="BI8" s="245"/>
      <c r="BJ8" s="121"/>
      <c r="BK8" s="121"/>
      <c r="BL8" s="245"/>
      <c r="BM8" s="188"/>
      <c r="BN8" s="188"/>
      <c r="BO8" s="166"/>
      <c r="BP8" s="166"/>
      <c r="BQ8" s="14" t="s">
        <v>168</v>
      </c>
      <c r="BR8" s="14" t="s">
        <v>169</v>
      </c>
      <c r="BS8" s="14" t="s">
        <v>1</v>
      </c>
      <c r="BT8" s="209"/>
      <c r="BU8" s="209"/>
      <c r="BV8" s="209"/>
      <c r="BW8" s="209"/>
      <c r="BX8" s="121"/>
      <c r="BY8" s="212"/>
      <c r="BZ8" s="166"/>
      <c r="CA8" s="121"/>
      <c r="CB8" s="206"/>
      <c r="CC8" s="206"/>
      <c r="CD8" s="124"/>
      <c r="CE8" s="206"/>
      <c r="CF8" s="206"/>
      <c r="CG8" s="274"/>
      <c r="CH8" s="206"/>
      <c r="CI8" s="206"/>
      <c r="CJ8" s="124"/>
      <c r="CK8" s="124"/>
      <c r="CL8" s="124"/>
      <c r="CM8" s="124"/>
      <c r="CN8" s="124"/>
      <c r="CO8" s="206"/>
      <c r="CP8" s="206"/>
      <c r="CQ8" s="206"/>
      <c r="CR8" s="206"/>
      <c r="CS8" s="206"/>
      <c r="CT8" s="206"/>
      <c r="CU8" s="124"/>
      <c r="CV8" s="206"/>
      <c r="CW8" s="206"/>
      <c r="CX8" s="206"/>
      <c r="CY8" s="206"/>
      <c r="CZ8" s="124"/>
      <c r="DA8" s="206"/>
      <c r="DB8" s="124"/>
      <c r="DC8" s="124"/>
      <c r="DD8" s="244"/>
      <c r="DE8" s="206"/>
      <c r="DF8" s="206"/>
      <c r="DG8" s="206"/>
      <c r="DH8" s="121"/>
      <c r="DI8" s="163"/>
      <c r="DJ8" s="163"/>
      <c r="DK8" s="234"/>
      <c r="DL8" s="121"/>
      <c r="DM8" s="121"/>
      <c r="DN8" s="166"/>
      <c r="DO8" s="201"/>
      <c r="DP8" s="201"/>
      <c r="DQ8" s="201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91"/>
      <c r="EN8" s="124"/>
      <c r="EO8" s="124"/>
      <c r="EP8" s="146"/>
      <c r="EQ8" s="124"/>
      <c r="ER8" s="242"/>
      <c r="ES8" s="239"/>
      <c r="ET8" s="121"/>
      <c r="EU8" s="121"/>
      <c r="EV8" s="205"/>
      <c r="EW8" s="127"/>
      <c r="EX8" s="101"/>
      <c r="EY8" s="93"/>
      <c r="EZ8" s="93"/>
      <c r="FA8" s="93"/>
      <c r="FB8" s="166"/>
      <c r="FC8" s="146"/>
      <c r="FD8" s="146"/>
      <c r="FE8" s="146"/>
      <c r="FF8" s="166"/>
      <c r="FG8" s="178"/>
      <c r="FH8" s="180"/>
      <c r="FI8" s="182"/>
      <c r="FJ8" s="180"/>
      <c r="FK8" s="180"/>
      <c r="FL8" s="166"/>
      <c r="FM8" s="121"/>
      <c r="FN8" s="121"/>
      <c r="FO8" s="166"/>
      <c r="FP8" s="146"/>
      <c r="FQ8" s="121"/>
      <c r="FR8" s="121"/>
      <c r="FS8" s="121"/>
      <c r="FT8" s="146"/>
      <c r="FU8" s="146"/>
      <c r="FV8" s="146"/>
      <c r="FW8" s="146"/>
      <c r="FX8" s="146"/>
      <c r="FY8" s="146"/>
      <c r="FZ8" s="121"/>
      <c r="GA8" s="121"/>
      <c r="GB8" s="201"/>
      <c r="GC8" s="163"/>
      <c r="GD8" s="94" t="s">
        <v>170</v>
      </c>
      <c r="GE8" s="121"/>
      <c r="GF8" s="121"/>
      <c r="GG8" s="121"/>
      <c r="GH8" s="94" t="s">
        <v>171</v>
      </c>
      <c r="GI8" s="94" t="s">
        <v>172</v>
      </c>
      <c r="GJ8" s="94">
        <v>226</v>
      </c>
      <c r="GK8" s="94" t="s">
        <v>173</v>
      </c>
      <c r="GL8" s="94" t="s">
        <v>158</v>
      </c>
      <c r="GM8" s="94">
        <v>225</v>
      </c>
      <c r="GN8" s="94" t="s">
        <v>1</v>
      </c>
      <c r="GO8" s="94">
        <v>228</v>
      </c>
      <c r="GP8" s="94">
        <v>340</v>
      </c>
      <c r="GQ8" s="94" t="s">
        <v>231</v>
      </c>
      <c r="GR8" s="94" t="s">
        <v>74</v>
      </c>
      <c r="GS8" s="94" t="s">
        <v>208</v>
      </c>
      <c r="GT8" s="94" t="s">
        <v>91</v>
      </c>
      <c r="GU8" s="94" t="s">
        <v>205</v>
      </c>
      <c r="GV8" s="94">
        <v>226</v>
      </c>
      <c r="GW8" s="94">
        <v>225</v>
      </c>
      <c r="GX8" s="94" t="s">
        <v>156</v>
      </c>
      <c r="GY8" s="94" t="s">
        <v>174</v>
      </c>
      <c r="GZ8" s="94">
        <v>340</v>
      </c>
      <c r="HA8" s="94" t="s">
        <v>1</v>
      </c>
      <c r="HB8" s="121"/>
      <c r="HC8" s="101">
        <v>226</v>
      </c>
      <c r="HD8" s="98" t="s">
        <v>201</v>
      </c>
      <c r="HE8" s="98" t="s">
        <v>202</v>
      </c>
      <c r="HF8" s="98">
        <v>226</v>
      </c>
      <c r="HG8" s="98" t="s">
        <v>174</v>
      </c>
      <c r="HH8" s="98">
        <v>340</v>
      </c>
      <c r="HI8" s="98" t="s">
        <v>1</v>
      </c>
      <c r="HJ8" s="97">
        <v>226</v>
      </c>
      <c r="HK8" s="97" t="s">
        <v>28</v>
      </c>
      <c r="HL8" s="97">
        <v>226</v>
      </c>
      <c r="HM8" s="97">
        <v>228</v>
      </c>
      <c r="HN8" s="97" t="s">
        <v>174</v>
      </c>
      <c r="HO8" s="97">
        <v>340</v>
      </c>
      <c r="HP8" s="97" t="s">
        <v>1</v>
      </c>
      <c r="HQ8" s="75">
        <v>212</v>
      </c>
      <c r="HR8" s="76">
        <v>263</v>
      </c>
      <c r="HS8" s="76" t="s">
        <v>175</v>
      </c>
      <c r="HT8" s="112"/>
      <c r="HU8" s="162"/>
      <c r="HV8" s="76" t="s">
        <v>201</v>
      </c>
      <c r="HW8" s="76" t="s">
        <v>202</v>
      </c>
      <c r="HX8" s="76" t="s">
        <v>174</v>
      </c>
      <c r="HY8" s="102" t="s">
        <v>203</v>
      </c>
      <c r="HZ8" s="97" t="s">
        <v>1</v>
      </c>
      <c r="IA8" s="107" t="s">
        <v>244</v>
      </c>
      <c r="IB8" s="77">
        <v>226</v>
      </c>
      <c r="IC8" s="108" t="str">
        <f>IA8</f>
        <v>Остаток на начало года</v>
      </c>
      <c r="ID8" s="78">
        <v>226</v>
      </c>
      <c r="IE8" s="109" t="str">
        <f>IC8</f>
        <v>Остаток на начало года</v>
      </c>
      <c r="IF8" s="79">
        <v>226</v>
      </c>
      <c r="IG8" s="121"/>
      <c r="IH8" s="94" t="s">
        <v>202</v>
      </c>
      <c r="II8" s="97" t="s">
        <v>202</v>
      </c>
      <c r="IJ8" s="163"/>
      <c r="IK8" s="94" t="s">
        <v>202</v>
      </c>
      <c r="IL8" s="97" t="s">
        <v>202</v>
      </c>
      <c r="IM8" s="163"/>
      <c r="IN8" s="105" t="s">
        <v>244</v>
      </c>
      <c r="IO8" s="105">
        <v>211</v>
      </c>
      <c r="IP8" s="105">
        <v>266</v>
      </c>
      <c r="IQ8" s="105">
        <v>213</v>
      </c>
      <c r="IR8" s="105" t="s">
        <v>1</v>
      </c>
      <c r="IS8" s="233"/>
      <c r="IT8" s="230"/>
      <c r="IU8" s="230"/>
      <c r="IV8" s="230"/>
      <c r="IW8" s="230"/>
      <c r="IX8" s="221"/>
      <c r="IY8" s="221"/>
      <c r="IZ8" s="221"/>
      <c r="JA8" s="221"/>
      <c r="JB8" s="221"/>
      <c r="JC8" s="221"/>
      <c r="JD8" s="221"/>
      <c r="JE8" s="221"/>
      <c r="JF8" s="221"/>
      <c r="JG8" s="221"/>
      <c r="JH8" s="221"/>
      <c r="JI8" s="221"/>
      <c r="JJ8" s="221"/>
      <c r="JK8" s="221"/>
      <c r="JL8" s="80" t="s">
        <v>168</v>
      </c>
      <c r="JM8" s="80" t="s">
        <v>169</v>
      </c>
      <c r="JN8" s="80" t="s">
        <v>1</v>
      </c>
      <c r="JO8" s="227"/>
      <c r="JP8" s="227"/>
      <c r="JQ8" s="227"/>
      <c r="JR8" s="221"/>
      <c r="JS8" s="221"/>
      <c r="JT8" s="221"/>
      <c r="JU8" s="221"/>
      <c r="JV8" s="221"/>
      <c r="JW8" s="221"/>
      <c r="JX8" s="221"/>
      <c r="JY8" s="221"/>
      <c r="JZ8" s="221"/>
      <c r="KA8" s="221"/>
      <c r="KB8" s="221"/>
      <c r="KC8" s="221"/>
      <c r="KD8" s="290"/>
      <c r="KE8" s="224"/>
      <c r="KF8" s="217"/>
      <c r="KG8" s="277"/>
      <c r="KH8" s="277"/>
    </row>
    <row r="9" spans="1:294" s="4" customFormat="1" ht="16.5" customHeight="1" x14ac:dyDescent="0.2">
      <c r="A9" s="9"/>
      <c r="B9" s="62">
        <v>1</v>
      </c>
      <c r="C9" s="63">
        <f>B9+1</f>
        <v>2</v>
      </c>
      <c r="D9" s="63">
        <f t="shared" ref="D9:BO9" si="0">C9+1</f>
        <v>3</v>
      </c>
      <c r="E9" s="63">
        <f t="shared" si="0"/>
        <v>4</v>
      </c>
      <c r="F9" s="63">
        <f t="shared" si="0"/>
        <v>5</v>
      </c>
      <c r="G9" s="63">
        <f t="shared" si="0"/>
        <v>6</v>
      </c>
      <c r="H9" s="63">
        <f t="shared" si="0"/>
        <v>7</v>
      </c>
      <c r="I9" s="63">
        <f t="shared" si="0"/>
        <v>8</v>
      </c>
      <c r="J9" s="63">
        <f t="shared" si="0"/>
        <v>9</v>
      </c>
      <c r="K9" s="63">
        <f t="shared" si="0"/>
        <v>10</v>
      </c>
      <c r="L9" s="63">
        <f t="shared" si="0"/>
        <v>11</v>
      </c>
      <c r="M9" s="63">
        <f t="shared" si="0"/>
        <v>12</v>
      </c>
      <c r="N9" s="63">
        <f t="shared" si="0"/>
        <v>13</v>
      </c>
      <c r="O9" s="63">
        <f t="shared" si="0"/>
        <v>14</v>
      </c>
      <c r="P9" s="63">
        <f t="shared" si="0"/>
        <v>15</v>
      </c>
      <c r="Q9" s="63">
        <f t="shared" si="0"/>
        <v>16</v>
      </c>
      <c r="R9" s="63">
        <f t="shared" si="0"/>
        <v>17</v>
      </c>
      <c r="S9" s="63">
        <f t="shared" si="0"/>
        <v>18</v>
      </c>
      <c r="T9" s="63">
        <f t="shared" si="0"/>
        <v>19</v>
      </c>
      <c r="U9" s="63">
        <f t="shared" si="0"/>
        <v>20</v>
      </c>
      <c r="V9" s="63">
        <f t="shared" si="0"/>
        <v>21</v>
      </c>
      <c r="W9" s="63">
        <f t="shared" si="0"/>
        <v>22</v>
      </c>
      <c r="X9" s="63">
        <f t="shared" si="0"/>
        <v>23</v>
      </c>
      <c r="Y9" s="63">
        <f t="shared" si="0"/>
        <v>24</v>
      </c>
      <c r="Z9" s="63">
        <f t="shared" si="0"/>
        <v>25</v>
      </c>
      <c r="AA9" s="63">
        <f t="shared" si="0"/>
        <v>26</v>
      </c>
      <c r="AB9" s="63">
        <f t="shared" si="0"/>
        <v>27</v>
      </c>
      <c r="AC9" s="63">
        <f t="shared" si="0"/>
        <v>28</v>
      </c>
      <c r="AD9" s="63">
        <f t="shared" si="0"/>
        <v>29</v>
      </c>
      <c r="AE9" s="63">
        <f t="shared" si="0"/>
        <v>30</v>
      </c>
      <c r="AF9" s="63">
        <f t="shared" si="0"/>
        <v>31</v>
      </c>
      <c r="AG9" s="63">
        <f t="shared" si="0"/>
        <v>32</v>
      </c>
      <c r="AH9" s="63">
        <f t="shared" si="0"/>
        <v>33</v>
      </c>
      <c r="AI9" s="63">
        <f t="shared" si="0"/>
        <v>34</v>
      </c>
      <c r="AJ9" s="63">
        <f t="shared" si="0"/>
        <v>35</v>
      </c>
      <c r="AK9" s="63">
        <f t="shared" si="0"/>
        <v>36</v>
      </c>
      <c r="AL9" s="63">
        <f t="shared" si="0"/>
        <v>37</v>
      </c>
      <c r="AM9" s="63">
        <f t="shared" si="0"/>
        <v>38</v>
      </c>
      <c r="AN9" s="63">
        <f t="shared" si="0"/>
        <v>39</v>
      </c>
      <c r="AO9" s="63">
        <f t="shared" si="0"/>
        <v>40</v>
      </c>
      <c r="AP9" s="63">
        <f t="shared" si="0"/>
        <v>41</v>
      </c>
      <c r="AQ9" s="63">
        <f t="shared" si="0"/>
        <v>42</v>
      </c>
      <c r="AR9" s="63">
        <f t="shared" si="0"/>
        <v>43</v>
      </c>
      <c r="AS9" s="63">
        <f t="shared" si="0"/>
        <v>44</v>
      </c>
      <c r="AT9" s="63">
        <f t="shared" si="0"/>
        <v>45</v>
      </c>
      <c r="AU9" s="63">
        <f t="shared" si="0"/>
        <v>46</v>
      </c>
      <c r="AV9" s="63">
        <f t="shared" si="0"/>
        <v>47</v>
      </c>
      <c r="AW9" s="63">
        <f t="shared" si="0"/>
        <v>48</v>
      </c>
      <c r="AX9" s="63">
        <f t="shared" si="0"/>
        <v>49</v>
      </c>
      <c r="AY9" s="63">
        <f t="shared" si="0"/>
        <v>50</v>
      </c>
      <c r="AZ9" s="63">
        <f t="shared" si="0"/>
        <v>51</v>
      </c>
      <c r="BA9" s="63">
        <f t="shared" si="0"/>
        <v>52</v>
      </c>
      <c r="BB9" s="63">
        <f t="shared" si="0"/>
        <v>53</v>
      </c>
      <c r="BC9" s="63">
        <f t="shared" si="0"/>
        <v>54</v>
      </c>
      <c r="BD9" s="63">
        <f t="shared" si="0"/>
        <v>55</v>
      </c>
      <c r="BE9" s="63">
        <f t="shared" si="0"/>
        <v>56</v>
      </c>
      <c r="BF9" s="63">
        <f t="shared" si="0"/>
        <v>57</v>
      </c>
      <c r="BG9" s="63">
        <f t="shared" si="0"/>
        <v>58</v>
      </c>
      <c r="BH9" s="63">
        <f t="shared" si="0"/>
        <v>59</v>
      </c>
      <c r="BI9" s="63">
        <f t="shared" si="0"/>
        <v>60</v>
      </c>
      <c r="BJ9" s="63">
        <f t="shared" si="0"/>
        <v>61</v>
      </c>
      <c r="BK9" s="63">
        <f t="shared" si="0"/>
        <v>62</v>
      </c>
      <c r="BL9" s="63">
        <f t="shared" si="0"/>
        <v>63</v>
      </c>
      <c r="BM9" s="63">
        <f t="shared" si="0"/>
        <v>64</v>
      </c>
      <c r="BN9" s="63">
        <f t="shared" si="0"/>
        <v>65</v>
      </c>
      <c r="BO9" s="63">
        <f t="shared" si="0"/>
        <v>66</v>
      </c>
      <c r="BP9" s="63">
        <f t="shared" ref="BP9:EA9" si="1">BO9+1</f>
        <v>67</v>
      </c>
      <c r="BQ9" s="63">
        <f t="shared" si="1"/>
        <v>68</v>
      </c>
      <c r="BR9" s="63">
        <f t="shared" si="1"/>
        <v>69</v>
      </c>
      <c r="BS9" s="63">
        <f t="shared" si="1"/>
        <v>70</v>
      </c>
      <c r="BT9" s="63">
        <f t="shared" si="1"/>
        <v>71</v>
      </c>
      <c r="BU9" s="63">
        <f t="shared" si="1"/>
        <v>72</v>
      </c>
      <c r="BV9" s="63">
        <f t="shared" si="1"/>
        <v>73</v>
      </c>
      <c r="BW9" s="63">
        <f t="shared" si="1"/>
        <v>74</v>
      </c>
      <c r="BX9" s="63">
        <f t="shared" si="1"/>
        <v>75</v>
      </c>
      <c r="BY9" s="63">
        <f t="shared" si="1"/>
        <v>76</v>
      </c>
      <c r="BZ9" s="63">
        <f t="shared" si="1"/>
        <v>77</v>
      </c>
      <c r="CA9" s="63">
        <f t="shared" si="1"/>
        <v>78</v>
      </c>
      <c r="CB9" s="63">
        <f t="shared" si="1"/>
        <v>79</v>
      </c>
      <c r="CC9" s="63">
        <f t="shared" si="1"/>
        <v>80</v>
      </c>
      <c r="CD9" s="63">
        <f t="shared" si="1"/>
        <v>81</v>
      </c>
      <c r="CE9" s="63">
        <f t="shared" si="1"/>
        <v>82</v>
      </c>
      <c r="CF9" s="63">
        <f t="shared" si="1"/>
        <v>83</v>
      </c>
      <c r="CG9" s="63">
        <f t="shared" si="1"/>
        <v>84</v>
      </c>
      <c r="CH9" s="63">
        <f t="shared" si="1"/>
        <v>85</v>
      </c>
      <c r="CI9" s="63">
        <f t="shared" si="1"/>
        <v>86</v>
      </c>
      <c r="CJ9" s="63">
        <f t="shared" si="1"/>
        <v>87</v>
      </c>
      <c r="CK9" s="63">
        <f t="shared" si="1"/>
        <v>88</v>
      </c>
      <c r="CL9" s="63">
        <f t="shared" si="1"/>
        <v>89</v>
      </c>
      <c r="CM9" s="63">
        <f t="shared" si="1"/>
        <v>90</v>
      </c>
      <c r="CN9" s="63">
        <f t="shared" si="1"/>
        <v>91</v>
      </c>
      <c r="CO9" s="63">
        <f t="shared" si="1"/>
        <v>92</v>
      </c>
      <c r="CP9" s="63">
        <f t="shared" si="1"/>
        <v>93</v>
      </c>
      <c r="CQ9" s="63">
        <f t="shared" si="1"/>
        <v>94</v>
      </c>
      <c r="CR9" s="63">
        <f t="shared" si="1"/>
        <v>95</v>
      </c>
      <c r="CS9" s="63">
        <f t="shared" si="1"/>
        <v>96</v>
      </c>
      <c r="CT9" s="63">
        <f t="shared" si="1"/>
        <v>97</v>
      </c>
      <c r="CU9" s="63">
        <f t="shared" si="1"/>
        <v>98</v>
      </c>
      <c r="CV9" s="63">
        <f t="shared" si="1"/>
        <v>99</v>
      </c>
      <c r="CW9" s="63">
        <f t="shared" si="1"/>
        <v>100</v>
      </c>
      <c r="CX9" s="63">
        <f t="shared" si="1"/>
        <v>101</v>
      </c>
      <c r="CY9" s="63">
        <f t="shared" si="1"/>
        <v>102</v>
      </c>
      <c r="CZ9" s="63">
        <f t="shared" si="1"/>
        <v>103</v>
      </c>
      <c r="DA9" s="63">
        <f t="shared" si="1"/>
        <v>104</v>
      </c>
      <c r="DB9" s="63">
        <f t="shared" si="1"/>
        <v>105</v>
      </c>
      <c r="DC9" s="63">
        <f t="shared" si="1"/>
        <v>106</v>
      </c>
      <c r="DD9" s="63">
        <f t="shared" si="1"/>
        <v>107</v>
      </c>
      <c r="DE9" s="63">
        <f t="shared" si="1"/>
        <v>108</v>
      </c>
      <c r="DF9" s="63">
        <f t="shared" si="1"/>
        <v>109</v>
      </c>
      <c r="DG9" s="63">
        <f t="shared" si="1"/>
        <v>110</v>
      </c>
      <c r="DH9" s="63">
        <f t="shared" si="1"/>
        <v>111</v>
      </c>
      <c r="DI9" s="63">
        <f t="shared" si="1"/>
        <v>112</v>
      </c>
      <c r="DJ9" s="63">
        <f t="shared" si="1"/>
        <v>113</v>
      </c>
      <c r="DK9" s="63">
        <f t="shared" si="1"/>
        <v>114</v>
      </c>
      <c r="DL9" s="63">
        <f t="shared" si="1"/>
        <v>115</v>
      </c>
      <c r="DM9" s="63">
        <f t="shared" si="1"/>
        <v>116</v>
      </c>
      <c r="DN9" s="63">
        <f t="shared" si="1"/>
        <v>117</v>
      </c>
      <c r="DO9" s="63">
        <f t="shared" si="1"/>
        <v>118</v>
      </c>
      <c r="DP9" s="63">
        <f t="shared" si="1"/>
        <v>119</v>
      </c>
      <c r="DQ9" s="63">
        <f t="shared" si="1"/>
        <v>120</v>
      </c>
      <c r="DR9" s="63">
        <f t="shared" si="1"/>
        <v>121</v>
      </c>
      <c r="DS9" s="63">
        <f t="shared" si="1"/>
        <v>122</v>
      </c>
      <c r="DT9" s="63">
        <f t="shared" si="1"/>
        <v>123</v>
      </c>
      <c r="DU9" s="63">
        <f t="shared" si="1"/>
        <v>124</v>
      </c>
      <c r="DV9" s="63">
        <f t="shared" si="1"/>
        <v>125</v>
      </c>
      <c r="DW9" s="63">
        <f t="shared" si="1"/>
        <v>126</v>
      </c>
      <c r="DX9" s="63">
        <f t="shared" si="1"/>
        <v>127</v>
      </c>
      <c r="DY9" s="63">
        <f t="shared" si="1"/>
        <v>128</v>
      </c>
      <c r="DZ9" s="63">
        <f t="shared" si="1"/>
        <v>129</v>
      </c>
      <c r="EA9" s="63">
        <f t="shared" si="1"/>
        <v>130</v>
      </c>
      <c r="EB9" s="63">
        <f t="shared" ref="EB9:GM9" si="2">EA9+1</f>
        <v>131</v>
      </c>
      <c r="EC9" s="63">
        <f t="shared" si="2"/>
        <v>132</v>
      </c>
      <c r="ED9" s="63">
        <f t="shared" si="2"/>
        <v>133</v>
      </c>
      <c r="EE9" s="63">
        <f t="shared" si="2"/>
        <v>134</v>
      </c>
      <c r="EF9" s="63">
        <f t="shared" si="2"/>
        <v>135</v>
      </c>
      <c r="EG9" s="63">
        <f t="shared" si="2"/>
        <v>136</v>
      </c>
      <c r="EH9" s="63">
        <f t="shared" si="2"/>
        <v>137</v>
      </c>
      <c r="EI9" s="63">
        <f t="shared" si="2"/>
        <v>138</v>
      </c>
      <c r="EJ9" s="63">
        <f t="shared" si="2"/>
        <v>139</v>
      </c>
      <c r="EK9" s="63">
        <f t="shared" si="2"/>
        <v>140</v>
      </c>
      <c r="EL9" s="63">
        <f t="shared" si="2"/>
        <v>141</v>
      </c>
      <c r="EM9" s="63">
        <f t="shared" si="2"/>
        <v>142</v>
      </c>
      <c r="EN9" s="63">
        <f t="shared" si="2"/>
        <v>143</v>
      </c>
      <c r="EO9" s="63">
        <f t="shared" si="2"/>
        <v>144</v>
      </c>
      <c r="EP9" s="63">
        <f t="shared" si="2"/>
        <v>145</v>
      </c>
      <c r="EQ9" s="63">
        <f t="shared" si="2"/>
        <v>146</v>
      </c>
      <c r="ER9" s="63">
        <f t="shared" si="2"/>
        <v>147</v>
      </c>
      <c r="ES9" s="63">
        <f t="shared" si="2"/>
        <v>148</v>
      </c>
      <c r="ET9" s="63">
        <f t="shared" si="2"/>
        <v>149</v>
      </c>
      <c r="EU9" s="63">
        <f t="shared" si="2"/>
        <v>150</v>
      </c>
      <c r="EV9" s="63">
        <f t="shared" si="2"/>
        <v>151</v>
      </c>
      <c r="EW9" s="63">
        <f t="shared" si="2"/>
        <v>152</v>
      </c>
      <c r="EX9" s="63">
        <f t="shared" si="2"/>
        <v>153</v>
      </c>
      <c r="EY9" s="63">
        <f t="shared" si="2"/>
        <v>154</v>
      </c>
      <c r="EZ9" s="63">
        <f t="shared" si="2"/>
        <v>155</v>
      </c>
      <c r="FA9" s="63">
        <f t="shared" si="2"/>
        <v>156</v>
      </c>
      <c r="FB9" s="63">
        <f t="shared" si="2"/>
        <v>157</v>
      </c>
      <c r="FC9" s="63">
        <f t="shared" si="2"/>
        <v>158</v>
      </c>
      <c r="FD9" s="63">
        <f t="shared" si="2"/>
        <v>159</v>
      </c>
      <c r="FE9" s="63">
        <f t="shared" si="2"/>
        <v>160</v>
      </c>
      <c r="FF9" s="63">
        <f t="shared" si="2"/>
        <v>161</v>
      </c>
      <c r="FG9" s="63">
        <f t="shared" si="2"/>
        <v>162</v>
      </c>
      <c r="FH9" s="63">
        <f t="shared" si="2"/>
        <v>163</v>
      </c>
      <c r="FI9" s="63">
        <f t="shared" si="2"/>
        <v>164</v>
      </c>
      <c r="FJ9" s="63">
        <f t="shared" si="2"/>
        <v>165</v>
      </c>
      <c r="FK9" s="63">
        <f t="shared" si="2"/>
        <v>166</v>
      </c>
      <c r="FL9" s="63">
        <f t="shared" si="2"/>
        <v>167</v>
      </c>
      <c r="FM9" s="63">
        <f t="shared" si="2"/>
        <v>168</v>
      </c>
      <c r="FN9" s="63">
        <f t="shared" si="2"/>
        <v>169</v>
      </c>
      <c r="FO9" s="63">
        <f t="shared" si="2"/>
        <v>170</v>
      </c>
      <c r="FP9" s="63">
        <f t="shared" si="2"/>
        <v>171</v>
      </c>
      <c r="FQ9" s="63">
        <f t="shared" si="2"/>
        <v>172</v>
      </c>
      <c r="FR9" s="63">
        <f t="shared" si="2"/>
        <v>173</v>
      </c>
      <c r="FS9" s="63">
        <f t="shared" si="2"/>
        <v>174</v>
      </c>
      <c r="FT9" s="63">
        <f t="shared" si="2"/>
        <v>175</v>
      </c>
      <c r="FU9" s="63">
        <f t="shared" si="2"/>
        <v>176</v>
      </c>
      <c r="FV9" s="63">
        <f t="shared" si="2"/>
        <v>177</v>
      </c>
      <c r="FW9" s="63">
        <f t="shared" si="2"/>
        <v>178</v>
      </c>
      <c r="FX9" s="63">
        <f t="shared" si="2"/>
        <v>179</v>
      </c>
      <c r="FY9" s="63">
        <f t="shared" si="2"/>
        <v>180</v>
      </c>
      <c r="FZ9" s="63">
        <f t="shared" si="2"/>
        <v>181</v>
      </c>
      <c r="GA9" s="63">
        <f t="shared" si="2"/>
        <v>182</v>
      </c>
      <c r="GB9" s="63">
        <f t="shared" si="2"/>
        <v>183</v>
      </c>
      <c r="GC9" s="63">
        <f t="shared" si="2"/>
        <v>184</v>
      </c>
      <c r="GD9" s="63">
        <f t="shared" si="2"/>
        <v>185</v>
      </c>
      <c r="GE9" s="63">
        <f t="shared" si="2"/>
        <v>186</v>
      </c>
      <c r="GF9" s="63">
        <f t="shared" si="2"/>
        <v>187</v>
      </c>
      <c r="GG9" s="63">
        <f t="shared" si="2"/>
        <v>188</v>
      </c>
      <c r="GH9" s="63">
        <f t="shared" si="2"/>
        <v>189</v>
      </c>
      <c r="GI9" s="63">
        <f t="shared" si="2"/>
        <v>190</v>
      </c>
      <c r="GJ9" s="63">
        <f t="shared" si="2"/>
        <v>191</v>
      </c>
      <c r="GK9" s="63">
        <f t="shared" si="2"/>
        <v>192</v>
      </c>
      <c r="GL9" s="63">
        <f t="shared" si="2"/>
        <v>193</v>
      </c>
      <c r="GM9" s="63">
        <f t="shared" si="2"/>
        <v>194</v>
      </c>
      <c r="GN9" s="63">
        <f t="shared" ref="GN9:IT9" si="3">GM9+1</f>
        <v>195</v>
      </c>
      <c r="GO9" s="63">
        <f t="shared" si="3"/>
        <v>196</v>
      </c>
      <c r="GP9" s="63">
        <f t="shared" si="3"/>
        <v>197</v>
      </c>
      <c r="GQ9" s="63">
        <f t="shared" si="3"/>
        <v>198</v>
      </c>
      <c r="GR9" s="63">
        <f t="shared" si="3"/>
        <v>199</v>
      </c>
      <c r="GS9" s="63">
        <f t="shared" si="3"/>
        <v>200</v>
      </c>
      <c r="GT9" s="63">
        <f t="shared" si="3"/>
        <v>201</v>
      </c>
      <c r="GU9" s="63">
        <f t="shared" si="3"/>
        <v>202</v>
      </c>
      <c r="GV9" s="63">
        <f t="shared" si="3"/>
        <v>203</v>
      </c>
      <c r="GW9" s="63">
        <f t="shared" si="3"/>
        <v>204</v>
      </c>
      <c r="GX9" s="63">
        <f t="shared" si="3"/>
        <v>205</v>
      </c>
      <c r="GY9" s="63">
        <f t="shared" si="3"/>
        <v>206</v>
      </c>
      <c r="GZ9" s="63">
        <f t="shared" si="3"/>
        <v>207</v>
      </c>
      <c r="HA9" s="63">
        <f t="shared" si="3"/>
        <v>208</v>
      </c>
      <c r="HB9" s="63">
        <f t="shared" si="3"/>
        <v>209</v>
      </c>
      <c r="HC9" s="63">
        <f t="shared" si="3"/>
        <v>210</v>
      </c>
      <c r="HD9" s="63">
        <f t="shared" si="3"/>
        <v>211</v>
      </c>
      <c r="HE9" s="63">
        <f t="shared" si="3"/>
        <v>212</v>
      </c>
      <c r="HF9" s="63">
        <f t="shared" si="3"/>
        <v>213</v>
      </c>
      <c r="HG9" s="63">
        <f t="shared" si="3"/>
        <v>214</v>
      </c>
      <c r="HH9" s="63">
        <f t="shared" si="3"/>
        <v>215</v>
      </c>
      <c r="HI9" s="63">
        <f t="shared" si="3"/>
        <v>216</v>
      </c>
      <c r="HJ9" s="63">
        <f t="shared" si="3"/>
        <v>217</v>
      </c>
      <c r="HK9" s="63">
        <f t="shared" si="3"/>
        <v>218</v>
      </c>
      <c r="HL9" s="63">
        <f t="shared" si="3"/>
        <v>219</v>
      </c>
      <c r="HM9" s="63">
        <f t="shared" si="3"/>
        <v>220</v>
      </c>
      <c r="HN9" s="63">
        <f t="shared" si="3"/>
        <v>221</v>
      </c>
      <c r="HO9" s="63">
        <f t="shared" si="3"/>
        <v>222</v>
      </c>
      <c r="HP9" s="63">
        <f t="shared" si="3"/>
        <v>223</v>
      </c>
      <c r="HQ9" s="63">
        <f t="shared" si="3"/>
        <v>224</v>
      </c>
      <c r="HR9" s="63">
        <f t="shared" si="3"/>
        <v>225</v>
      </c>
      <c r="HS9" s="63">
        <f t="shared" si="3"/>
        <v>226</v>
      </c>
      <c r="HT9" s="63">
        <f t="shared" si="3"/>
        <v>227</v>
      </c>
      <c r="HU9" s="63">
        <f t="shared" si="3"/>
        <v>228</v>
      </c>
      <c r="HV9" s="63">
        <f t="shared" si="3"/>
        <v>229</v>
      </c>
      <c r="HW9" s="63">
        <f t="shared" si="3"/>
        <v>230</v>
      </c>
      <c r="HX9" s="63">
        <f t="shared" si="3"/>
        <v>231</v>
      </c>
      <c r="HY9" s="63">
        <f t="shared" si="3"/>
        <v>232</v>
      </c>
      <c r="HZ9" s="63">
        <f t="shared" si="3"/>
        <v>233</v>
      </c>
      <c r="IA9" s="63">
        <f t="shared" si="3"/>
        <v>234</v>
      </c>
      <c r="IB9" s="63">
        <f t="shared" si="3"/>
        <v>235</v>
      </c>
      <c r="IC9" s="63">
        <f t="shared" si="3"/>
        <v>236</v>
      </c>
      <c r="ID9" s="63">
        <f t="shared" si="3"/>
        <v>237</v>
      </c>
      <c r="IE9" s="63">
        <f t="shared" si="3"/>
        <v>238</v>
      </c>
      <c r="IF9" s="63">
        <f t="shared" si="3"/>
        <v>239</v>
      </c>
      <c r="IG9" s="63">
        <f t="shared" si="3"/>
        <v>240</v>
      </c>
      <c r="IH9" s="63">
        <f t="shared" si="3"/>
        <v>241</v>
      </c>
      <c r="II9" s="63">
        <f t="shared" si="3"/>
        <v>242</v>
      </c>
      <c r="IJ9" s="63">
        <f t="shared" si="3"/>
        <v>243</v>
      </c>
      <c r="IK9" s="63">
        <f t="shared" si="3"/>
        <v>244</v>
      </c>
      <c r="IL9" s="63">
        <f t="shared" si="3"/>
        <v>245</v>
      </c>
      <c r="IM9" s="63">
        <f t="shared" si="3"/>
        <v>246</v>
      </c>
      <c r="IN9" s="63">
        <f t="shared" si="3"/>
        <v>247</v>
      </c>
      <c r="IO9" s="63">
        <f t="shared" si="3"/>
        <v>248</v>
      </c>
      <c r="IP9" s="63">
        <f t="shared" si="3"/>
        <v>249</v>
      </c>
      <c r="IQ9" s="63">
        <f t="shared" si="3"/>
        <v>250</v>
      </c>
      <c r="IR9" s="63">
        <f t="shared" si="3"/>
        <v>251</v>
      </c>
      <c r="IS9" s="63">
        <f t="shared" si="3"/>
        <v>252</v>
      </c>
      <c r="IT9" s="63">
        <f t="shared" si="3"/>
        <v>253</v>
      </c>
      <c r="IU9" s="63"/>
      <c r="IV9" s="63">
        <f t="shared" ref="IV9" si="4">IT9+1</f>
        <v>254</v>
      </c>
      <c r="IW9" s="63">
        <f t="shared" ref="IW9:KE9" si="5">IV9+1</f>
        <v>255</v>
      </c>
      <c r="IX9" s="63">
        <f t="shared" si="5"/>
        <v>256</v>
      </c>
      <c r="IY9" s="63">
        <f t="shared" si="5"/>
        <v>257</v>
      </c>
      <c r="IZ9" s="63">
        <f t="shared" si="5"/>
        <v>258</v>
      </c>
      <c r="JA9" s="63">
        <f t="shared" si="5"/>
        <v>259</v>
      </c>
      <c r="JB9" s="63">
        <f t="shared" si="5"/>
        <v>260</v>
      </c>
      <c r="JC9" s="63">
        <f t="shared" si="5"/>
        <v>261</v>
      </c>
      <c r="JD9" s="63">
        <f t="shared" si="5"/>
        <v>262</v>
      </c>
      <c r="JE9" s="63">
        <f t="shared" si="5"/>
        <v>263</v>
      </c>
      <c r="JF9" s="63">
        <f t="shared" si="5"/>
        <v>264</v>
      </c>
      <c r="JG9" s="63">
        <f t="shared" si="5"/>
        <v>265</v>
      </c>
      <c r="JH9" s="63">
        <f t="shared" si="5"/>
        <v>266</v>
      </c>
      <c r="JI9" s="63">
        <f t="shared" si="5"/>
        <v>267</v>
      </c>
      <c r="JJ9" s="63">
        <f t="shared" si="5"/>
        <v>268</v>
      </c>
      <c r="JK9" s="63">
        <f t="shared" si="5"/>
        <v>269</v>
      </c>
      <c r="JL9" s="63">
        <f t="shared" si="5"/>
        <v>270</v>
      </c>
      <c r="JM9" s="63">
        <f t="shared" si="5"/>
        <v>271</v>
      </c>
      <c r="JN9" s="63">
        <f t="shared" si="5"/>
        <v>272</v>
      </c>
      <c r="JO9" s="63">
        <f t="shared" si="5"/>
        <v>273</v>
      </c>
      <c r="JP9" s="63">
        <f t="shared" si="5"/>
        <v>274</v>
      </c>
      <c r="JQ9" s="63">
        <f t="shared" si="5"/>
        <v>275</v>
      </c>
      <c r="JR9" s="63">
        <f t="shared" si="5"/>
        <v>276</v>
      </c>
      <c r="JS9" s="63">
        <f t="shared" si="5"/>
        <v>277</v>
      </c>
      <c r="JT9" s="63">
        <f t="shared" si="5"/>
        <v>278</v>
      </c>
      <c r="JU9" s="63">
        <f t="shared" si="5"/>
        <v>279</v>
      </c>
      <c r="JV9" s="63">
        <f t="shared" si="5"/>
        <v>280</v>
      </c>
      <c r="JW9" s="63">
        <f t="shared" si="5"/>
        <v>281</v>
      </c>
      <c r="JX9" s="63">
        <f t="shared" si="5"/>
        <v>282</v>
      </c>
      <c r="JY9" s="63">
        <f t="shared" si="5"/>
        <v>283</v>
      </c>
      <c r="JZ9" s="63">
        <f t="shared" si="5"/>
        <v>284</v>
      </c>
      <c r="KA9" s="63">
        <f t="shared" si="5"/>
        <v>285</v>
      </c>
      <c r="KB9" s="63">
        <f t="shared" si="5"/>
        <v>286</v>
      </c>
      <c r="KC9" s="63">
        <f t="shared" si="5"/>
        <v>287</v>
      </c>
      <c r="KD9" s="63">
        <f t="shared" si="5"/>
        <v>288</v>
      </c>
      <c r="KE9" s="63">
        <f t="shared" si="5"/>
        <v>289</v>
      </c>
      <c r="KF9" s="218"/>
      <c r="KG9" s="278"/>
      <c r="KH9" s="278"/>
    </row>
    <row r="10" spans="1:294" s="4" customFormat="1" ht="12.75" customHeight="1" x14ac:dyDescent="0.2">
      <c r="A10" s="9"/>
      <c r="B10" s="62"/>
      <c r="C10" s="63">
        <v>111</v>
      </c>
      <c r="D10" s="63">
        <v>111</v>
      </c>
      <c r="E10" s="63">
        <v>111</v>
      </c>
      <c r="F10" s="63">
        <v>112</v>
      </c>
      <c r="G10" s="81">
        <v>112</v>
      </c>
      <c r="H10" s="81"/>
      <c r="I10" s="81">
        <v>111</v>
      </c>
      <c r="J10" s="81">
        <v>112</v>
      </c>
      <c r="K10" s="63">
        <v>119</v>
      </c>
      <c r="L10" s="63">
        <v>119</v>
      </c>
      <c r="M10" s="63">
        <v>119</v>
      </c>
      <c r="N10" s="63">
        <v>244</v>
      </c>
      <c r="O10" s="63">
        <v>244</v>
      </c>
      <c r="P10" s="63"/>
      <c r="Q10" s="63">
        <v>112</v>
      </c>
      <c r="R10" s="63">
        <v>113</v>
      </c>
      <c r="S10" s="63">
        <v>119</v>
      </c>
      <c r="T10" s="63">
        <v>244</v>
      </c>
      <c r="U10" s="81">
        <v>119</v>
      </c>
      <c r="V10" s="81">
        <v>244</v>
      </c>
      <c r="W10" s="81">
        <v>112</v>
      </c>
      <c r="X10" s="81">
        <v>113</v>
      </c>
      <c r="Y10" s="81">
        <v>244</v>
      </c>
      <c r="Z10" s="81">
        <v>244</v>
      </c>
      <c r="AA10" s="81">
        <v>244</v>
      </c>
      <c r="AB10" s="81">
        <v>244</v>
      </c>
      <c r="AC10" s="81">
        <v>112</v>
      </c>
      <c r="AD10" s="81">
        <v>244</v>
      </c>
      <c r="AE10" s="81">
        <v>244</v>
      </c>
      <c r="AF10" s="63"/>
      <c r="AG10" s="81">
        <v>244</v>
      </c>
      <c r="AH10" s="81">
        <v>244</v>
      </c>
      <c r="AI10" s="81">
        <v>244</v>
      </c>
      <c r="AJ10" s="81">
        <v>244</v>
      </c>
      <c r="AK10" s="81">
        <v>244</v>
      </c>
      <c r="AL10" s="81">
        <v>244</v>
      </c>
      <c r="AM10" s="81">
        <v>244</v>
      </c>
      <c r="AN10" s="81">
        <v>244</v>
      </c>
      <c r="AO10" s="81">
        <v>244</v>
      </c>
      <c r="AP10" s="81">
        <v>244</v>
      </c>
      <c r="AQ10" s="81">
        <v>244</v>
      </c>
      <c r="AR10" s="81">
        <v>244</v>
      </c>
      <c r="AS10" s="82"/>
      <c r="AT10" s="82"/>
      <c r="AU10" s="82"/>
      <c r="AV10" s="81">
        <v>119</v>
      </c>
      <c r="AW10" s="81">
        <v>244</v>
      </c>
      <c r="AX10" s="81">
        <v>244</v>
      </c>
      <c r="AY10" s="81">
        <v>244</v>
      </c>
      <c r="AZ10" s="81">
        <v>244</v>
      </c>
      <c r="BA10" s="81">
        <v>244</v>
      </c>
      <c r="BB10" s="81">
        <v>244</v>
      </c>
      <c r="BC10" s="81">
        <v>244</v>
      </c>
      <c r="BD10" s="81">
        <v>244</v>
      </c>
      <c r="BE10" s="83"/>
      <c r="BF10" s="83"/>
      <c r="BG10" s="83">
        <v>111</v>
      </c>
      <c r="BH10" s="83">
        <v>119</v>
      </c>
      <c r="BI10" s="63"/>
      <c r="BJ10" s="81">
        <v>112</v>
      </c>
      <c r="BK10" s="81">
        <v>112</v>
      </c>
      <c r="BL10" s="63"/>
      <c r="BM10" s="81">
        <v>112</v>
      </c>
      <c r="BN10" s="81">
        <v>111</v>
      </c>
      <c r="BO10" s="63">
        <v>244</v>
      </c>
      <c r="BP10" s="63"/>
      <c r="BQ10" s="81"/>
      <c r="BR10" s="81"/>
      <c r="BS10" s="81">
        <v>247</v>
      </c>
      <c r="BT10" s="81">
        <v>247</v>
      </c>
      <c r="BU10" s="81">
        <v>247</v>
      </c>
      <c r="BV10" s="81">
        <v>244</v>
      </c>
      <c r="BW10" s="81">
        <v>244</v>
      </c>
      <c r="BX10" s="81">
        <v>244</v>
      </c>
      <c r="BY10" s="63">
        <v>244</v>
      </c>
      <c r="BZ10" s="63"/>
      <c r="CA10" s="81"/>
      <c r="CB10" s="81">
        <v>244</v>
      </c>
      <c r="CC10" s="81">
        <v>244</v>
      </c>
      <c r="CD10" s="81"/>
      <c r="CE10" s="81">
        <v>244</v>
      </c>
      <c r="CF10" s="81"/>
      <c r="CG10" s="81"/>
      <c r="CH10" s="81">
        <v>244</v>
      </c>
      <c r="CI10" s="81">
        <v>244</v>
      </c>
      <c r="CJ10" s="15"/>
      <c r="CK10" s="81"/>
      <c r="CL10" s="81"/>
      <c r="CM10" s="81">
        <v>244</v>
      </c>
      <c r="CN10" s="81">
        <v>244</v>
      </c>
      <c r="CO10" s="81">
        <v>244</v>
      </c>
      <c r="CP10" s="81">
        <v>244</v>
      </c>
      <c r="CQ10" s="81">
        <v>244</v>
      </c>
      <c r="CR10" s="81">
        <v>244</v>
      </c>
      <c r="CS10" s="81">
        <v>244</v>
      </c>
      <c r="CT10" s="81">
        <v>244</v>
      </c>
      <c r="CU10" s="81"/>
      <c r="CV10" s="81">
        <v>244</v>
      </c>
      <c r="CW10" s="81">
        <v>244</v>
      </c>
      <c r="CX10" s="81"/>
      <c r="CY10" s="81">
        <v>244</v>
      </c>
      <c r="CZ10" s="81">
        <v>244</v>
      </c>
      <c r="DA10" s="81">
        <v>244</v>
      </c>
      <c r="DB10" s="81"/>
      <c r="DC10" s="81"/>
      <c r="DD10" s="81">
        <v>244</v>
      </c>
      <c r="DE10" s="81">
        <v>244</v>
      </c>
      <c r="DF10" s="81">
        <v>244</v>
      </c>
      <c r="DG10" s="81">
        <v>244</v>
      </c>
      <c r="DH10" s="81">
        <v>244</v>
      </c>
      <c r="DI10" s="81">
        <v>244</v>
      </c>
      <c r="DJ10" s="81">
        <v>244</v>
      </c>
      <c r="DK10" s="84">
        <v>244</v>
      </c>
      <c r="DL10" s="81">
        <v>243</v>
      </c>
      <c r="DM10" s="81">
        <v>244</v>
      </c>
      <c r="DN10" s="63"/>
      <c r="DO10" s="81"/>
      <c r="DP10" s="81"/>
      <c r="DQ10" s="81"/>
      <c r="DR10" s="81">
        <v>244</v>
      </c>
      <c r="DS10" s="81">
        <v>244</v>
      </c>
      <c r="DT10" s="81">
        <v>244</v>
      </c>
      <c r="DU10" s="81">
        <v>244</v>
      </c>
      <c r="DV10" s="81">
        <v>244</v>
      </c>
      <c r="DW10" s="81">
        <v>244</v>
      </c>
      <c r="DX10" s="81">
        <v>244</v>
      </c>
      <c r="DY10" s="81">
        <v>244</v>
      </c>
      <c r="DZ10" s="81">
        <v>244</v>
      </c>
      <c r="EA10" s="81">
        <v>244</v>
      </c>
      <c r="EB10" s="81">
        <v>244</v>
      </c>
      <c r="EC10" s="81">
        <v>244</v>
      </c>
      <c r="ED10" s="81">
        <v>244</v>
      </c>
      <c r="EE10" s="81"/>
      <c r="EF10" s="81">
        <v>244</v>
      </c>
      <c r="EG10" s="81">
        <v>244</v>
      </c>
      <c r="EH10" s="81">
        <v>244</v>
      </c>
      <c r="EI10" s="81">
        <v>112</v>
      </c>
      <c r="EJ10" s="81"/>
      <c r="EK10" s="81">
        <v>244</v>
      </c>
      <c r="EL10" s="81">
        <v>244</v>
      </c>
      <c r="EM10" s="81">
        <v>244</v>
      </c>
      <c r="EN10" s="81">
        <v>244</v>
      </c>
      <c r="EO10" s="81">
        <v>244</v>
      </c>
      <c r="EP10" s="81">
        <v>244</v>
      </c>
      <c r="EQ10" s="81"/>
      <c r="ER10" s="85">
        <v>244</v>
      </c>
      <c r="ES10" s="86">
        <v>244</v>
      </c>
      <c r="ET10" s="81">
        <v>244</v>
      </c>
      <c r="EU10" s="81"/>
      <c r="EV10" s="87">
        <v>244</v>
      </c>
      <c r="EW10" s="88">
        <v>244</v>
      </c>
      <c r="EX10" s="63">
        <v>244</v>
      </c>
      <c r="EY10" s="81">
        <v>244</v>
      </c>
      <c r="EZ10" s="81">
        <v>244</v>
      </c>
      <c r="FA10" s="81">
        <v>244</v>
      </c>
      <c r="FB10" s="63"/>
      <c r="FC10" s="81">
        <v>852</v>
      </c>
      <c r="FD10" s="81">
        <v>321</v>
      </c>
      <c r="FE10" s="81">
        <v>853</v>
      </c>
      <c r="FF10" s="63"/>
      <c r="FG10" s="32"/>
      <c r="FH10" s="81">
        <v>851</v>
      </c>
      <c r="FI10" s="81">
        <v>851</v>
      </c>
      <c r="FJ10" s="32">
        <v>852</v>
      </c>
      <c r="FK10" s="32">
        <v>853</v>
      </c>
      <c r="FL10" s="81"/>
      <c r="FM10" s="15">
        <v>244</v>
      </c>
      <c r="FN10" s="15">
        <v>244</v>
      </c>
      <c r="FO10" s="63"/>
      <c r="FP10" s="81"/>
      <c r="FQ10" s="81">
        <v>244</v>
      </c>
      <c r="FR10" s="81">
        <v>244</v>
      </c>
      <c r="FS10" s="81">
        <v>244</v>
      </c>
      <c r="FT10" s="81">
        <v>244</v>
      </c>
      <c r="FU10" s="81">
        <v>244</v>
      </c>
      <c r="FV10" s="81"/>
      <c r="FW10" s="81">
        <v>244</v>
      </c>
      <c r="FX10" s="81">
        <v>244</v>
      </c>
      <c r="FY10" s="81">
        <v>244</v>
      </c>
      <c r="FZ10" s="81">
        <v>244</v>
      </c>
      <c r="GA10" s="81">
        <v>244</v>
      </c>
      <c r="GB10" s="89"/>
      <c r="GC10" s="64">
        <v>112</v>
      </c>
      <c r="GD10" s="64">
        <v>831</v>
      </c>
      <c r="GE10" s="64">
        <v>243</v>
      </c>
      <c r="GF10" s="64">
        <v>244</v>
      </c>
      <c r="GG10" s="64"/>
      <c r="GH10" s="65">
        <v>111</v>
      </c>
      <c r="GI10" s="65">
        <v>119</v>
      </c>
      <c r="GJ10" s="65">
        <v>244</v>
      </c>
      <c r="GK10" s="65">
        <v>244</v>
      </c>
      <c r="GL10" s="65">
        <v>244</v>
      </c>
      <c r="GM10" s="65">
        <v>244</v>
      </c>
      <c r="GN10" s="65"/>
      <c r="GO10" s="64">
        <v>244</v>
      </c>
      <c r="GP10" s="64">
        <v>244</v>
      </c>
      <c r="GQ10" s="65">
        <v>244</v>
      </c>
      <c r="GR10" s="65">
        <v>244</v>
      </c>
      <c r="GS10" s="65">
        <v>244</v>
      </c>
      <c r="GT10" s="65">
        <v>244</v>
      </c>
      <c r="GU10" s="65">
        <v>321</v>
      </c>
      <c r="GV10" s="65">
        <v>244</v>
      </c>
      <c r="GW10" s="65">
        <v>244</v>
      </c>
      <c r="GX10" s="65">
        <v>243</v>
      </c>
      <c r="GY10" s="65">
        <v>244</v>
      </c>
      <c r="GZ10" s="65">
        <v>244</v>
      </c>
      <c r="HA10" s="65"/>
      <c r="HB10" s="65">
        <v>610</v>
      </c>
      <c r="HC10" s="65">
        <v>244</v>
      </c>
      <c r="HD10" s="65">
        <v>244</v>
      </c>
      <c r="HE10" s="65">
        <v>243</v>
      </c>
      <c r="HF10" s="65">
        <v>244</v>
      </c>
      <c r="HG10" s="65">
        <v>244</v>
      </c>
      <c r="HH10" s="65">
        <v>244</v>
      </c>
      <c r="HI10" s="65"/>
      <c r="HJ10" s="65">
        <v>113</v>
      </c>
      <c r="HK10" s="65">
        <v>244</v>
      </c>
      <c r="HL10" s="65">
        <v>244</v>
      </c>
      <c r="HM10" s="65">
        <v>244</v>
      </c>
      <c r="HN10" s="65">
        <v>244</v>
      </c>
      <c r="HO10" s="65">
        <v>244</v>
      </c>
      <c r="HP10" s="65"/>
      <c r="HQ10" s="64">
        <v>112</v>
      </c>
      <c r="HR10" s="64">
        <v>321</v>
      </c>
      <c r="HS10" s="64"/>
      <c r="HT10" s="64">
        <v>610</v>
      </c>
      <c r="HU10" s="65">
        <v>244</v>
      </c>
      <c r="HV10" s="65">
        <v>244</v>
      </c>
      <c r="HW10" s="65">
        <v>243</v>
      </c>
      <c r="HX10" s="65">
        <v>244</v>
      </c>
      <c r="HY10" s="65">
        <v>244</v>
      </c>
      <c r="HZ10" s="65"/>
      <c r="IA10" s="65">
        <v>610</v>
      </c>
      <c r="IB10" s="65">
        <v>244</v>
      </c>
      <c r="IC10" s="65">
        <v>610</v>
      </c>
      <c r="ID10" s="65">
        <v>244</v>
      </c>
      <c r="IE10" s="65">
        <v>610</v>
      </c>
      <c r="IF10" s="65">
        <v>244</v>
      </c>
      <c r="IG10" s="65">
        <v>244</v>
      </c>
      <c r="IH10" s="65">
        <v>243</v>
      </c>
      <c r="II10" s="65">
        <v>243</v>
      </c>
      <c r="IJ10" s="65"/>
      <c r="IK10" s="65">
        <v>243</v>
      </c>
      <c r="IL10" s="65">
        <v>243</v>
      </c>
      <c r="IM10" s="65"/>
      <c r="IN10" s="65">
        <v>610</v>
      </c>
      <c r="IO10" s="65">
        <v>111</v>
      </c>
      <c r="IP10" s="65">
        <v>111</v>
      </c>
      <c r="IQ10" s="65">
        <v>119</v>
      </c>
      <c r="IR10" s="65"/>
      <c r="IS10" s="65"/>
      <c r="IT10" s="65"/>
      <c r="IU10" s="65"/>
      <c r="IV10" s="90"/>
      <c r="IW10" s="90"/>
      <c r="IX10" s="90"/>
      <c r="IY10" s="91">
        <v>244</v>
      </c>
      <c r="IZ10" s="91"/>
      <c r="JA10" s="91"/>
      <c r="JB10" s="91"/>
      <c r="JC10" s="91"/>
      <c r="JD10" s="91"/>
      <c r="JE10" s="91"/>
      <c r="JF10" s="91"/>
      <c r="JG10" s="91">
        <v>244</v>
      </c>
      <c r="JH10" s="91">
        <v>111</v>
      </c>
      <c r="JI10" s="91">
        <v>112</v>
      </c>
      <c r="JJ10" s="91">
        <v>119</v>
      </c>
      <c r="JK10" s="91"/>
      <c r="JL10" s="91">
        <v>247</v>
      </c>
      <c r="JM10" s="91">
        <v>247</v>
      </c>
      <c r="JN10" s="91">
        <v>247</v>
      </c>
      <c r="JO10" s="91">
        <v>247</v>
      </c>
      <c r="JP10" s="91">
        <v>247</v>
      </c>
      <c r="JQ10" s="91">
        <v>244</v>
      </c>
      <c r="JR10" s="91">
        <v>244</v>
      </c>
      <c r="JS10" s="91">
        <v>244</v>
      </c>
      <c r="JT10" s="91">
        <v>244</v>
      </c>
      <c r="JU10" s="91">
        <v>244</v>
      </c>
      <c r="JV10" s="91">
        <v>244</v>
      </c>
      <c r="JW10" s="91">
        <v>851</v>
      </c>
      <c r="JX10" s="91">
        <v>852</v>
      </c>
      <c r="JY10" s="91">
        <v>853</v>
      </c>
      <c r="JZ10" s="91">
        <v>244</v>
      </c>
      <c r="KA10" s="91">
        <v>244</v>
      </c>
      <c r="KB10" s="91">
        <v>244</v>
      </c>
      <c r="KC10" s="91">
        <v>244</v>
      </c>
      <c r="KD10" s="91"/>
      <c r="KE10" s="91"/>
      <c r="KF10" s="26"/>
      <c r="KG10" s="66"/>
      <c r="KH10" s="66"/>
    </row>
    <row r="11" spans="1:294" s="3" customFormat="1" ht="23.25" customHeight="1" x14ac:dyDescent="0.2">
      <c r="A11" s="10" t="s">
        <v>27</v>
      </c>
      <c r="B11" s="110" t="s">
        <v>244</v>
      </c>
      <c r="C11" s="34">
        <v>0</v>
      </c>
      <c r="D11" s="11"/>
      <c r="E11" s="11"/>
      <c r="F11" s="34">
        <v>0</v>
      </c>
      <c r="G11" s="11"/>
      <c r="H11" s="34">
        <v>0</v>
      </c>
      <c r="I11" s="11"/>
      <c r="J11" s="11"/>
      <c r="K11" s="34">
        <v>0</v>
      </c>
      <c r="L11" s="11"/>
      <c r="M11" s="11"/>
      <c r="N11" s="34"/>
      <c r="O11" s="34"/>
      <c r="P11" s="34">
        <v>0</v>
      </c>
      <c r="Q11" s="11">
        <v>0</v>
      </c>
      <c r="R11" s="11">
        <v>0</v>
      </c>
      <c r="S11" s="11">
        <v>0</v>
      </c>
      <c r="T11" s="11">
        <v>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4">
        <v>0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34">
        <v>0</v>
      </c>
      <c r="AT11" s="11">
        <v>0</v>
      </c>
      <c r="AU11" s="11">
        <v>0</v>
      </c>
      <c r="AV11" s="11"/>
      <c r="AW11" s="11"/>
      <c r="AX11" s="11"/>
      <c r="AY11" s="11"/>
      <c r="AZ11" s="11"/>
      <c r="BA11" s="11"/>
      <c r="BB11" s="11"/>
      <c r="BC11" s="11"/>
      <c r="BD11" s="11"/>
      <c r="BE11" s="35">
        <v>0</v>
      </c>
      <c r="BF11" s="36">
        <v>0</v>
      </c>
      <c r="BG11" s="36"/>
      <c r="BH11" s="36"/>
      <c r="BI11" s="34">
        <v>0</v>
      </c>
      <c r="BJ11" s="16"/>
      <c r="BK11" s="16"/>
      <c r="BL11" s="36">
        <v>0</v>
      </c>
      <c r="BM11" s="16"/>
      <c r="BN11" s="16"/>
      <c r="BO11" s="36"/>
      <c r="BP11" s="36">
        <v>0</v>
      </c>
      <c r="BQ11" s="16"/>
      <c r="BR11" s="16"/>
      <c r="BS11" s="16">
        <v>0</v>
      </c>
      <c r="BT11" s="16"/>
      <c r="BU11" s="16"/>
      <c r="BV11" s="16"/>
      <c r="BW11" s="16"/>
      <c r="BX11" s="16"/>
      <c r="BY11" s="36"/>
      <c r="BZ11" s="36">
        <v>0</v>
      </c>
      <c r="CA11" s="16">
        <v>0</v>
      </c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36">
        <v>0</v>
      </c>
      <c r="DO11" s="16">
        <v>0</v>
      </c>
      <c r="DP11" s="16">
        <v>0</v>
      </c>
      <c r="DQ11" s="16">
        <v>0</v>
      </c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22"/>
      <c r="ES11" s="23"/>
      <c r="ET11" s="16"/>
      <c r="EU11" s="16"/>
      <c r="EV11" s="24">
        <v>0</v>
      </c>
      <c r="EW11" s="37"/>
      <c r="EX11" s="36">
        <v>0</v>
      </c>
      <c r="EY11" s="16"/>
      <c r="EZ11" s="16"/>
      <c r="FA11" s="16"/>
      <c r="FB11" s="36">
        <v>0</v>
      </c>
      <c r="FC11" s="16"/>
      <c r="FD11" s="16"/>
      <c r="FE11" s="16"/>
      <c r="FF11" s="16">
        <v>0</v>
      </c>
      <c r="FG11" s="16">
        <v>0</v>
      </c>
      <c r="FH11" s="16"/>
      <c r="FI11" s="16"/>
      <c r="FJ11" s="16"/>
      <c r="FK11" s="16"/>
      <c r="FL11" s="36">
        <v>0</v>
      </c>
      <c r="FM11" s="16"/>
      <c r="FN11" s="16"/>
      <c r="FO11" s="36">
        <v>0</v>
      </c>
      <c r="FP11" s="16">
        <v>0</v>
      </c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35">
        <v>0</v>
      </c>
      <c r="GC11" s="16"/>
      <c r="GD11" s="16"/>
      <c r="GE11" s="16"/>
      <c r="GF11" s="16"/>
      <c r="GG11" s="16">
        <v>0</v>
      </c>
      <c r="GH11" s="17"/>
      <c r="GI11" s="17"/>
      <c r="GJ11" s="17"/>
      <c r="GK11" s="17"/>
      <c r="GL11" s="17"/>
      <c r="GM11" s="17"/>
      <c r="GN11" s="17">
        <v>0</v>
      </c>
      <c r="GO11" s="18"/>
      <c r="GP11" s="18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>
        <v>0</v>
      </c>
      <c r="HB11" s="17"/>
      <c r="HC11" s="17"/>
      <c r="HD11" s="17"/>
      <c r="HE11" s="17"/>
      <c r="HF11" s="17"/>
      <c r="HG11" s="17"/>
      <c r="HH11" s="17"/>
      <c r="HI11" s="17">
        <v>0</v>
      </c>
      <c r="HJ11" s="17"/>
      <c r="HK11" s="17"/>
      <c r="HL11" s="17"/>
      <c r="HM11" s="17"/>
      <c r="HN11" s="17"/>
      <c r="HO11" s="17"/>
      <c r="HP11" s="17">
        <v>0</v>
      </c>
      <c r="HQ11" s="16"/>
      <c r="HR11" s="16"/>
      <c r="HS11" s="16">
        <v>0</v>
      </c>
      <c r="HT11" s="16">
        <v>59960</v>
      </c>
      <c r="HU11" s="17"/>
      <c r="HV11" s="17"/>
      <c r="HW11" s="17"/>
      <c r="HX11" s="17"/>
      <c r="HY11" s="17"/>
      <c r="HZ11" s="17">
        <v>0</v>
      </c>
      <c r="IA11" s="17">
        <v>9037.1299999999992</v>
      </c>
      <c r="IB11" s="17"/>
      <c r="IC11" s="17">
        <v>70124.62</v>
      </c>
      <c r="ID11" s="17"/>
      <c r="IE11" s="17">
        <v>222059.79</v>
      </c>
      <c r="IF11" s="17"/>
      <c r="IG11" s="17">
        <v>0</v>
      </c>
      <c r="IH11" s="17"/>
      <c r="II11" s="17"/>
      <c r="IJ11" s="17">
        <v>0</v>
      </c>
      <c r="IK11" s="17"/>
      <c r="IL11" s="19"/>
      <c r="IM11" s="19">
        <v>0</v>
      </c>
      <c r="IN11" s="19">
        <v>39382.660000000003</v>
      </c>
      <c r="IO11" s="17"/>
      <c r="IP11" s="17"/>
      <c r="IQ11" s="17"/>
      <c r="IR11" s="17">
        <v>0</v>
      </c>
      <c r="IS11" s="17">
        <v>400564.2</v>
      </c>
      <c r="IT11" s="17">
        <v>0</v>
      </c>
      <c r="IU11" s="38">
        <v>400564.2</v>
      </c>
      <c r="IV11" s="38">
        <v>0</v>
      </c>
      <c r="IW11" s="39">
        <v>400564.2</v>
      </c>
      <c r="IX11" s="40"/>
      <c r="IY11" s="41">
        <v>0</v>
      </c>
      <c r="IZ11" s="42"/>
      <c r="JA11" s="42"/>
      <c r="JB11" s="42"/>
      <c r="JC11" s="42"/>
      <c r="JD11" s="42"/>
      <c r="JE11" s="42"/>
      <c r="JF11" s="42"/>
      <c r="JG11" s="41">
        <v>0</v>
      </c>
      <c r="JH11" s="43"/>
      <c r="JI11" s="43"/>
      <c r="JJ11" s="43"/>
      <c r="JK11" s="44">
        <v>0</v>
      </c>
      <c r="JL11" s="44"/>
      <c r="JM11" s="44"/>
      <c r="JN11" s="44">
        <v>0</v>
      </c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45"/>
      <c r="KD11" s="46">
        <v>0</v>
      </c>
      <c r="KE11" s="47"/>
      <c r="KF11" s="106"/>
      <c r="KG11" s="27">
        <v>0</v>
      </c>
      <c r="KH11" s="20">
        <v>0</v>
      </c>
    </row>
    <row r="12" spans="1:294" s="3" customFormat="1" ht="18.75" customHeight="1" x14ac:dyDescent="0.2">
      <c r="A12" s="10" t="s">
        <v>27</v>
      </c>
      <c r="B12" s="33" t="s">
        <v>193</v>
      </c>
      <c r="C12" s="34">
        <v>17103100</v>
      </c>
      <c r="D12" s="11">
        <v>16808600</v>
      </c>
      <c r="E12" s="11">
        <v>294500</v>
      </c>
      <c r="F12" s="34">
        <v>2000</v>
      </c>
      <c r="G12" s="11">
        <v>2000</v>
      </c>
      <c r="H12" s="34">
        <v>1500</v>
      </c>
      <c r="I12" s="11"/>
      <c r="J12" s="11">
        <v>1500</v>
      </c>
      <c r="K12" s="34">
        <v>5165077</v>
      </c>
      <c r="L12" s="11">
        <v>5076095</v>
      </c>
      <c r="M12" s="11">
        <v>88982</v>
      </c>
      <c r="N12" s="34">
        <v>14000</v>
      </c>
      <c r="O12" s="34">
        <v>130000</v>
      </c>
      <c r="P12" s="34">
        <v>233400</v>
      </c>
      <c r="Q12" s="11">
        <v>8000</v>
      </c>
      <c r="R12" s="11">
        <v>0</v>
      </c>
      <c r="S12" s="11">
        <v>0</v>
      </c>
      <c r="T12" s="11">
        <v>225400</v>
      </c>
      <c r="U12" s="11">
        <v>0</v>
      </c>
      <c r="V12" s="11">
        <v>6000</v>
      </c>
      <c r="W12" s="11">
        <v>8000</v>
      </c>
      <c r="X12" s="11">
        <v>0</v>
      </c>
      <c r="Y12" s="11">
        <v>0</v>
      </c>
      <c r="Z12" s="11">
        <v>20000</v>
      </c>
      <c r="AA12" s="11">
        <v>0</v>
      </c>
      <c r="AB12" s="11">
        <v>109400</v>
      </c>
      <c r="AC12" s="11">
        <v>0</v>
      </c>
      <c r="AD12" s="11">
        <v>40000</v>
      </c>
      <c r="AE12" s="11">
        <v>50000</v>
      </c>
      <c r="AF12" s="34">
        <v>1781560</v>
      </c>
      <c r="AG12" s="11"/>
      <c r="AH12" s="11">
        <v>0</v>
      </c>
      <c r="AI12" s="11">
        <v>0</v>
      </c>
      <c r="AJ12" s="11">
        <v>500000</v>
      </c>
      <c r="AK12" s="11">
        <v>0</v>
      </c>
      <c r="AL12" s="11">
        <v>1000000</v>
      </c>
      <c r="AM12" s="11">
        <v>0</v>
      </c>
      <c r="AN12" s="11">
        <v>0</v>
      </c>
      <c r="AO12" s="11">
        <v>281560</v>
      </c>
      <c r="AP12" s="11">
        <v>0</v>
      </c>
      <c r="AQ12" s="11">
        <v>0</v>
      </c>
      <c r="AR12" s="11">
        <v>0</v>
      </c>
      <c r="AS12" s="34">
        <v>130000</v>
      </c>
      <c r="AT12" s="11">
        <v>0</v>
      </c>
      <c r="AU12" s="11">
        <v>130000</v>
      </c>
      <c r="AV12" s="11">
        <v>0</v>
      </c>
      <c r="AW12" s="11">
        <v>10000</v>
      </c>
      <c r="AX12" s="11">
        <v>0</v>
      </c>
      <c r="AY12" s="11">
        <v>10000</v>
      </c>
      <c r="AZ12" s="11">
        <v>50000</v>
      </c>
      <c r="BA12" s="11">
        <v>5000</v>
      </c>
      <c r="BB12" s="11"/>
      <c r="BC12" s="11">
        <v>50000</v>
      </c>
      <c r="BD12" s="11">
        <v>5000</v>
      </c>
      <c r="BE12" s="35">
        <v>24560637</v>
      </c>
      <c r="BF12" s="36">
        <v>199862</v>
      </c>
      <c r="BG12" s="36">
        <v>153504</v>
      </c>
      <c r="BH12" s="36">
        <v>46358</v>
      </c>
      <c r="BI12" s="34">
        <v>0</v>
      </c>
      <c r="BJ12" s="16"/>
      <c r="BK12" s="16"/>
      <c r="BL12" s="36">
        <v>0</v>
      </c>
      <c r="BM12" s="16"/>
      <c r="BN12" s="16"/>
      <c r="BO12" s="36"/>
      <c r="BP12" s="36">
        <v>945686</v>
      </c>
      <c r="BQ12" s="16">
        <v>526479</v>
      </c>
      <c r="BR12" s="16"/>
      <c r="BS12" s="16">
        <v>526479</v>
      </c>
      <c r="BT12" s="16">
        <v>0</v>
      </c>
      <c r="BU12" s="16">
        <v>196684</v>
      </c>
      <c r="BV12" s="16">
        <v>111176</v>
      </c>
      <c r="BW12" s="16">
        <v>36147</v>
      </c>
      <c r="BX12" s="16">
        <v>75200</v>
      </c>
      <c r="BY12" s="36">
        <v>32000</v>
      </c>
      <c r="BZ12" s="36">
        <v>103683</v>
      </c>
      <c r="CA12" s="16">
        <v>103683</v>
      </c>
      <c r="CB12" s="16"/>
      <c r="CC12" s="16">
        <v>0</v>
      </c>
      <c r="CD12" s="16"/>
      <c r="CE12" s="16">
        <v>2936</v>
      </c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>
        <v>21321</v>
      </c>
      <c r="CS12" s="16"/>
      <c r="CT12" s="16"/>
      <c r="CU12" s="16"/>
      <c r="CV12" s="16">
        <v>33000</v>
      </c>
      <c r="CW12" s="16"/>
      <c r="CX12" s="16"/>
      <c r="CY12" s="16">
        <v>11600</v>
      </c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>
        <v>34826</v>
      </c>
      <c r="DL12" s="16"/>
      <c r="DM12" s="16">
        <v>0</v>
      </c>
      <c r="DN12" s="36">
        <v>710083</v>
      </c>
      <c r="DO12" s="16">
        <v>611463</v>
      </c>
      <c r="DP12" s="16">
        <v>0</v>
      </c>
      <c r="DQ12" s="16">
        <v>611463</v>
      </c>
      <c r="DR12" s="16"/>
      <c r="DS12" s="16">
        <v>0</v>
      </c>
      <c r="DT12" s="16">
        <v>2793</v>
      </c>
      <c r="DU12" s="16"/>
      <c r="DV12" s="16"/>
      <c r="DW12" s="16"/>
      <c r="DX12" s="16"/>
      <c r="DY12" s="16"/>
      <c r="DZ12" s="16">
        <v>6000</v>
      </c>
      <c r="EA12" s="16"/>
      <c r="EB12" s="16"/>
      <c r="EC12" s="16"/>
      <c r="ED12" s="16"/>
      <c r="EE12" s="16"/>
      <c r="EF12" s="16"/>
      <c r="EG12" s="16"/>
      <c r="EH12" s="16">
        <v>11370</v>
      </c>
      <c r="EI12" s="16"/>
      <c r="EJ12" s="16">
        <v>591300</v>
      </c>
      <c r="EK12" s="16"/>
      <c r="EL12" s="16"/>
      <c r="EM12" s="16"/>
      <c r="EN12" s="16"/>
      <c r="EO12" s="16"/>
      <c r="EP12" s="16"/>
      <c r="EQ12" s="16"/>
      <c r="ER12" s="22"/>
      <c r="ES12" s="23">
        <v>98620</v>
      </c>
      <c r="ET12" s="16"/>
      <c r="EU12" s="16"/>
      <c r="EV12" s="24">
        <v>98620</v>
      </c>
      <c r="EW12" s="37"/>
      <c r="EX12" s="36">
        <v>0</v>
      </c>
      <c r="EY12" s="16"/>
      <c r="EZ12" s="16"/>
      <c r="FA12" s="16"/>
      <c r="FB12" s="36">
        <v>325469</v>
      </c>
      <c r="FC12" s="16"/>
      <c r="FD12" s="16">
        <v>0</v>
      </c>
      <c r="FE12" s="16">
        <v>0</v>
      </c>
      <c r="FF12" s="16">
        <v>325469</v>
      </c>
      <c r="FG12" s="16">
        <v>325069</v>
      </c>
      <c r="FH12" s="16">
        <v>281069</v>
      </c>
      <c r="FI12" s="16">
        <v>44000</v>
      </c>
      <c r="FJ12" s="16">
        <v>0</v>
      </c>
      <c r="FK12" s="16">
        <v>400</v>
      </c>
      <c r="FL12" s="36">
        <v>0</v>
      </c>
      <c r="FM12" s="16"/>
      <c r="FN12" s="16"/>
      <c r="FO12" s="36">
        <v>399401</v>
      </c>
      <c r="FP12" s="16">
        <v>0</v>
      </c>
      <c r="FQ12" s="16">
        <v>399401</v>
      </c>
      <c r="FR12" s="16"/>
      <c r="FS12" s="16">
        <v>0</v>
      </c>
      <c r="FT12" s="16"/>
      <c r="FU12" s="16"/>
      <c r="FV12" s="16"/>
      <c r="FW12" s="16"/>
      <c r="FX12" s="16"/>
      <c r="FY12" s="16"/>
      <c r="FZ12" s="16">
        <v>0</v>
      </c>
      <c r="GA12" s="16"/>
      <c r="GB12" s="35">
        <v>2716184</v>
      </c>
      <c r="GC12" s="16">
        <v>0</v>
      </c>
      <c r="GD12" s="16"/>
      <c r="GE12" s="16"/>
      <c r="GF12" s="16"/>
      <c r="GG12" s="16">
        <v>0</v>
      </c>
      <c r="GH12" s="17"/>
      <c r="GI12" s="17"/>
      <c r="GJ12" s="17"/>
      <c r="GK12" s="17"/>
      <c r="GL12" s="17"/>
      <c r="GM12" s="17"/>
      <c r="GN12" s="17">
        <v>0</v>
      </c>
      <c r="GO12" s="18">
        <v>0</v>
      </c>
      <c r="GP12" s="18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>
        <v>0</v>
      </c>
      <c r="HB12" s="17"/>
      <c r="HC12" s="17"/>
      <c r="HD12" s="17"/>
      <c r="HE12" s="17"/>
      <c r="HF12" s="17"/>
      <c r="HG12" s="17"/>
      <c r="HH12" s="17"/>
      <c r="HI12" s="17"/>
      <c r="HJ12" s="17">
        <v>100000</v>
      </c>
      <c r="HK12" s="17"/>
      <c r="HL12" s="17"/>
      <c r="HM12" s="17"/>
      <c r="HN12" s="17">
        <v>83100</v>
      </c>
      <c r="HO12" s="17">
        <v>20000</v>
      </c>
      <c r="HP12" s="17">
        <v>203100</v>
      </c>
      <c r="HQ12" s="16"/>
      <c r="HR12" s="16"/>
      <c r="HS12" s="16">
        <v>0</v>
      </c>
      <c r="HT12" s="16"/>
      <c r="HU12" s="17">
        <v>72900</v>
      </c>
      <c r="HV12" s="17"/>
      <c r="HW12" s="17"/>
      <c r="HX12" s="17"/>
      <c r="HY12" s="17"/>
      <c r="HZ12" s="17"/>
      <c r="IA12" s="17"/>
      <c r="IB12" s="17">
        <v>117625</v>
      </c>
      <c r="IC12" s="17"/>
      <c r="ID12" s="17">
        <v>913854</v>
      </c>
      <c r="IE12" s="17"/>
      <c r="IF12" s="17">
        <v>2892794</v>
      </c>
      <c r="IG12" s="17">
        <v>3924273</v>
      </c>
      <c r="IH12" s="17"/>
      <c r="II12" s="17"/>
      <c r="IJ12" s="17"/>
      <c r="IK12" s="17"/>
      <c r="IL12" s="19"/>
      <c r="IM12" s="19"/>
      <c r="IN12" s="19"/>
      <c r="IO12" s="17"/>
      <c r="IP12" s="17"/>
      <c r="IQ12" s="17"/>
      <c r="IR12" s="17">
        <v>0</v>
      </c>
      <c r="IS12" s="17"/>
      <c r="IT12" s="17">
        <f>IU12</f>
        <v>4200273</v>
      </c>
      <c r="IU12" s="38">
        <v>4200273</v>
      </c>
      <c r="IV12" s="38">
        <f>IW12</f>
        <v>31477094</v>
      </c>
      <c r="IW12" s="39">
        <v>31477094</v>
      </c>
      <c r="IX12" s="40">
        <v>3388.75</v>
      </c>
      <c r="IY12" s="41">
        <v>168000</v>
      </c>
      <c r="IZ12" s="42"/>
      <c r="JA12" s="42">
        <v>168000</v>
      </c>
      <c r="JB12" s="42"/>
      <c r="JC12" s="42"/>
      <c r="JD12" s="42"/>
      <c r="JE12" s="42"/>
      <c r="JF12" s="42"/>
      <c r="JG12" s="41">
        <v>168000</v>
      </c>
      <c r="JH12" s="43"/>
      <c r="JI12" s="43"/>
      <c r="JJ12" s="43"/>
      <c r="JK12" s="44">
        <v>168000</v>
      </c>
      <c r="JL12" s="44"/>
      <c r="JM12" s="44"/>
      <c r="JN12" s="44">
        <v>0</v>
      </c>
      <c r="JO12" s="17"/>
      <c r="JP12" s="17">
        <v>168000</v>
      </c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45"/>
      <c r="KD12" s="46">
        <v>3388.75</v>
      </c>
      <c r="KE12" s="47"/>
      <c r="KF12" s="21"/>
      <c r="KG12" s="27">
        <v>8740086</v>
      </c>
      <c r="KH12" s="20">
        <v>8740086</v>
      </c>
    </row>
    <row r="13" spans="1:294" s="3" customFormat="1" ht="15.75" x14ac:dyDescent="0.2">
      <c r="A13" s="10" t="s">
        <v>27</v>
      </c>
      <c r="B13" s="29" t="s">
        <v>197</v>
      </c>
      <c r="C13" s="34">
        <v>0</v>
      </c>
      <c r="D13" s="11"/>
      <c r="E13" s="11"/>
      <c r="F13" s="34">
        <v>0</v>
      </c>
      <c r="G13" s="11"/>
      <c r="H13" s="34">
        <v>0</v>
      </c>
      <c r="I13" s="11"/>
      <c r="J13" s="11"/>
      <c r="K13" s="34">
        <v>0</v>
      </c>
      <c r="L13" s="11"/>
      <c r="M13" s="11"/>
      <c r="N13" s="34"/>
      <c r="O13" s="34"/>
      <c r="P13" s="34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4">
        <v>0</v>
      </c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34">
        <v>0</v>
      </c>
      <c r="AT13" s="11">
        <v>0</v>
      </c>
      <c r="AU13" s="11">
        <v>0</v>
      </c>
      <c r="AV13" s="11"/>
      <c r="AW13" s="11"/>
      <c r="AX13" s="11"/>
      <c r="AY13" s="11"/>
      <c r="AZ13" s="11"/>
      <c r="BA13" s="11"/>
      <c r="BB13" s="11"/>
      <c r="BC13" s="11"/>
      <c r="BD13" s="11"/>
      <c r="BE13" s="35">
        <v>0</v>
      </c>
      <c r="BF13" s="36">
        <v>0</v>
      </c>
      <c r="BG13" s="36"/>
      <c r="BH13" s="36"/>
      <c r="BI13" s="34">
        <v>0</v>
      </c>
      <c r="BJ13" s="16"/>
      <c r="BK13" s="16"/>
      <c r="BL13" s="36">
        <v>0</v>
      </c>
      <c r="BM13" s="16"/>
      <c r="BN13" s="16"/>
      <c r="BO13" s="36"/>
      <c r="BP13" s="36">
        <v>0</v>
      </c>
      <c r="BQ13" s="16"/>
      <c r="BR13" s="16"/>
      <c r="BS13" s="16">
        <v>0</v>
      </c>
      <c r="BT13" s="16"/>
      <c r="BU13" s="16"/>
      <c r="BV13" s="16"/>
      <c r="BW13" s="16"/>
      <c r="BX13" s="16"/>
      <c r="BY13" s="36"/>
      <c r="BZ13" s="36">
        <v>0</v>
      </c>
      <c r="CA13" s="16">
        <v>0</v>
      </c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36">
        <v>0</v>
      </c>
      <c r="DO13" s="16">
        <v>0</v>
      </c>
      <c r="DP13" s="16">
        <v>0</v>
      </c>
      <c r="DQ13" s="16">
        <v>0</v>
      </c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22"/>
      <c r="ES13" s="23"/>
      <c r="ET13" s="16"/>
      <c r="EU13" s="16"/>
      <c r="EV13" s="24">
        <v>0</v>
      </c>
      <c r="EW13" s="37"/>
      <c r="EX13" s="36">
        <v>0</v>
      </c>
      <c r="EY13" s="16"/>
      <c r="EZ13" s="16"/>
      <c r="FA13" s="16"/>
      <c r="FB13" s="36">
        <v>0</v>
      </c>
      <c r="FC13" s="16"/>
      <c r="FD13" s="16"/>
      <c r="FE13" s="16"/>
      <c r="FF13" s="16">
        <v>0</v>
      </c>
      <c r="FG13" s="16">
        <v>0</v>
      </c>
      <c r="FH13" s="16"/>
      <c r="FI13" s="16"/>
      <c r="FJ13" s="16"/>
      <c r="FK13" s="16"/>
      <c r="FL13" s="36">
        <v>0</v>
      </c>
      <c r="FM13" s="16"/>
      <c r="FN13" s="16"/>
      <c r="FO13" s="36">
        <v>0</v>
      </c>
      <c r="FP13" s="16">
        <v>0</v>
      </c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35">
        <v>0</v>
      </c>
      <c r="GC13" s="16"/>
      <c r="GD13" s="16"/>
      <c r="GE13" s="16"/>
      <c r="GF13" s="16"/>
      <c r="GG13" s="16">
        <v>0</v>
      </c>
      <c r="GH13" s="17"/>
      <c r="GI13" s="17"/>
      <c r="GJ13" s="17"/>
      <c r="GK13" s="17"/>
      <c r="GL13" s="17"/>
      <c r="GM13" s="17"/>
      <c r="GN13" s="17">
        <v>0</v>
      </c>
      <c r="GO13" s="18"/>
      <c r="GP13" s="18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>
        <v>0</v>
      </c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>
        <v>0</v>
      </c>
      <c r="HQ13" s="16"/>
      <c r="HR13" s="16"/>
      <c r="HS13" s="16">
        <v>0</v>
      </c>
      <c r="HT13" s="16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>
        <v>0</v>
      </c>
      <c r="IH13" s="17"/>
      <c r="II13" s="17"/>
      <c r="IJ13" s="17"/>
      <c r="IK13" s="17"/>
      <c r="IL13" s="19"/>
      <c r="IM13" s="19"/>
      <c r="IN13" s="19"/>
      <c r="IO13" s="17">
        <v>1680000</v>
      </c>
      <c r="IP13" s="17"/>
      <c r="IQ13" s="17">
        <v>507360</v>
      </c>
      <c r="IR13" s="17">
        <v>2187360</v>
      </c>
      <c r="IS13" s="17"/>
      <c r="IT13" s="17">
        <f t="shared" ref="IT13:IT18" si="6">IU13</f>
        <v>2187360</v>
      </c>
      <c r="IU13" s="38">
        <v>2187360</v>
      </c>
      <c r="IV13" s="38">
        <f t="shared" ref="IV13:IV18" si="7">IW13</f>
        <v>2187360</v>
      </c>
      <c r="IW13" s="39">
        <v>2187360</v>
      </c>
      <c r="IX13" s="40"/>
      <c r="IY13" s="41">
        <v>0</v>
      </c>
      <c r="IZ13" s="42"/>
      <c r="JA13" s="42"/>
      <c r="JB13" s="42"/>
      <c r="JC13" s="42"/>
      <c r="JD13" s="42"/>
      <c r="JE13" s="42"/>
      <c r="JF13" s="42"/>
      <c r="JG13" s="41">
        <v>0</v>
      </c>
      <c r="JH13" s="43"/>
      <c r="JI13" s="43"/>
      <c r="JJ13" s="43"/>
      <c r="JK13" s="44">
        <v>0</v>
      </c>
      <c r="JL13" s="44"/>
      <c r="JM13" s="44"/>
      <c r="JN13" s="44">
        <v>0</v>
      </c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45"/>
      <c r="KD13" s="46">
        <v>0</v>
      </c>
      <c r="KE13" s="47"/>
      <c r="KF13" s="21">
        <v>8740086</v>
      </c>
      <c r="KG13" s="27">
        <v>0</v>
      </c>
      <c r="KH13" s="20">
        <v>8740086</v>
      </c>
    </row>
    <row r="14" spans="1:294" s="3" customFormat="1" ht="15.75" x14ac:dyDescent="0.2">
      <c r="A14" s="10" t="s">
        <v>27</v>
      </c>
      <c r="B14" s="29" t="s">
        <v>199</v>
      </c>
      <c r="C14" s="34">
        <v>0</v>
      </c>
      <c r="D14" s="11"/>
      <c r="E14" s="11"/>
      <c r="F14" s="34">
        <v>0</v>
      </c>
      <c r="G14" s="11"/>
      <c r="H14" s="34">
        <v>0</v>
      </c>
      <c r="I14" s="11"/>
      <c r="J14" s="11"/>
      <c r="K14" s="34">
        <v>0</v>
      </c>
      <c r="L14" s="11"/>
      <c r="M14" s="11"/>
      <c r="N14" s="34"/>
      <c r="O14" s="34"/>
      <c r="P14" s="34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4">
        <v>0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4">
        <v>0</v>
      </c>
      <c r="AT14" s="11">
        <v>0</v>
      </c>
      <c r="AU14" s="11">
        <v>0</v>
      </c>
      <c r="AV14" s="11"/>
      <c r="AW14" s="11"/>
      <c r="AX14" s="11"/>
      <c r="AY14" s="11"/>
      <c r="AZ14" s="11"/>
      <c r="BA14" s="11"/>
      <c r="BB14" s="11"/>
      <c r="BC14" s="11"/>
      <c r="BD14" s="11"/>
      <c r="BE14" s="35">
        <v>0</v>
      </c>
      <c r="BF14" s="36">
        <v>0</v>
      </c>
      <c r="BG14" s="36"/>
      <c r="BH14" s="36"/>
      <c r="BI14" s="34">
        <v>0</v>
      </c>
      <c r="BJ14" s="16"/>
      <c r="BK14" s="16"/>
      <c r="BL14" s="36">
        <v>0</v>
      </c>
      <c r="BM14" s="16"/>
      <c r="BN14" s="16"/>
      <c r="BO14" s="36"/>
      <c r="BP14" s="36">
        <v>0</v>
      </c>
      <c r="BQ14" s="16"/>
      <c r="BR14" s="16"/>
      <c r="BS14" s="16">
        <v>0</v>
      </c>
      <c r="BT14" s="16"/>
      <c r="BU14" s="16"/>
      <c r="BV14" s="16"/>
      <c r="BW14" s="16"/>
      <c r="BX14" s="16"/>
      <c r="BY14" s="36"/>
      <c r="BZ14" s="36">
        <v>64650</v>
      </c>
      <c r="CA14" s="16">
        <v>64650</v>
      </c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>
        <v>14650</v>
      </c>
      <c r="CZ14" s="16">
        <v>50000</v>
      </c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36">
        <v>-4445.58</v>
      </c>
      <c r="DO14" s="16">
        <v>5274.42</v>
      </c>
      <c r="DP14" s="16">
        <v>0</v>
      </c>
      <c r="DQ14" s="16">
        <v>5274.42</v>
      </c>
      <c r="DR14" s="16"/>
      <c r="DS14" s="16"/>
      <c r="DT14" s="16"/>
      <c r="DU14" s="16"/>
      <c r="DV14" s="16"/>
      <c r="DW14" s="16"/>
      <c r="DX14" s="16"/>
      <c r="DY14" s="16"/>
      <c r="DZ14" s="16">
        <v>3000</v>
      </c>
      <c r="EA14" s="16"/>
      <c r="EB14" s="16"/>
      <c r="EC14" s="16"/>
      <c r="ED14" s="16"/>
      <c r="EE14" s="16"/>
      <c r="EF14" s="16"/>
      <c r="EG14" s="16"/>
      <c r="EH14" s="16">
        <v>2274.42</v>
      </c>
      <c r="EI14" s="16"/>
      <c r="EJ14" s="16"/>
      <c r="EK14" s="16"/>
      <c r="EL14" s="16"/>
      <c r="EM14" s="16"/>
      <c r="EN14" s="16"/>
      <c r="EO14" s="16"/>
      <c r="EP14" s="16"/>
      <c r="EQ14" s="16"/>
      <c r="ER14" s="22"/>
      <c r="ES14" s="23">
        <v>-9720</v>
      </c>
      <c r="ET14" s="16"/>
      <c r="EU14" s="16"/>
      <c r="EV14" s="24">
        <v>-9720</v>
      </c>
      <c r="EW14" s="37"/>
      <c r="EX14" s="36">
        <v>0</v>
      </c>
      <c r="EY14" s="16"/>
      <c r="EZ14" s="16"/>
      <c r="FA14" s="16"/>
      <c r="FB14" s="36">
        <v>9720</v>
      </c>
      <c r="FC14" s="16"/>
      <c r="FD14" s="16">
        <v>9720</v>
      </c>
      <c r="FE14" s="16"/>
      <c r="FF14" s="16">
        <v>0</v>
      </c>
      <c r="FG14" s="16">
        <v>0</v>
      </c>
      <c r="FH14" s="16"/>
      <c r="FI14" s="16"/>
      <c r="FJ14" s="16"/>
      <c r="FK14" s="16"/>
      <c r="FL14" s="36">
        <v>0</v>
      </c>
      <c r="FM14" s="16"/>
      <c r="FN14" s="16"/>
      <c r="FO14" s="36">
        <v>0</v>
      </c>
      <c r="FP14" s="16">
        <v>0</v>
      </c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35">
        <v>69924.42</v>
      </c>
      <c r="GC14" s="16"/>
      <c r="GD14" s="16"/>
      <c r="GE14" s="16"/>
      <c r="GF14" s="16"/>
      <c r="GG14" s="16">
        <v>0</v>
      </c>
      <c r="GH14" s="17"/>
      <c r="GI14" s="17"/>
      <c r="GJ14" s="17"/>
      <c r="GK14" s="17"/>
      <c r="GL14" s="17"/>
      <c r="GM14" s="17"/>
      <c r="GN14" s="17">
        <v>0</v>
      </c>
      <c r="GO14" s="18"/>
      <c r="GP14" s="18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>
        <v>0</v>
      </c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>
        <v>0</v>
      </c>
      <c r="HQ14" s="16"/>
      <c r="HR14" s="16"/>
      <c r="HS14" s="16">
        <v>0</v>
      </c>
      <c r="HT14" s="16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>
        <v>0</v>
      </c>
      <c r="IH14" s="17"/>
      <c r="II14" s="17"/>
      <c r="IJ14" s="17"/>
      <c r="IK14" s="17"/>
      <c r="IL14" s="19"/>
      <c r="IM14" s="19"/>
      <c r="IN14" s="19"/>
      <c r="IO14" s="17"/>
      <c r="IP14" s="17"/>
      <c r="IQ14" s="17"/>
      <c r="IR14" s="17">
        <v>0</v>
      </c>
      <c r="IS14" s="17"/>
      <c r="IT14" s="17">
        <f t="shared" si="6"/>
        <v>0</v>
      </c>
      <c r="IU14" s="38">
        <v>0</v>
      </c>
      <c r="IV14" s="38">
        <f t="shared" si="7"/>
        <v>69924.42</v>
      </c>
      <c r="IW14" s="39">
        <v>69924.42</v>
      </c>
      <c r="IX14" s="40"/>
      <c r="IY14" s="41">
        <v>0</v>
      </c>
      <c r="IZ14" s="42"/>
      <c r="JA14" s="42"/>
      <c r="JB14" s="42"/>
      <c r="JC14" s="42"/>
      <c r="JD14" s="42"/>
      <c r="JE14" s="42"/>
      <c r="JF14" s="42"/>
      <c r="JG14" s="41">
        <v>3388.75</v>
      </c>
      <c r="JH14" s="43"/>
      <c r="JI14" s="43"/>
      <c r="JJ14" s="43"/>
      <c r="JK14" s="44">
        <v>0</v>
      </c>
      <c r="JL14" s="44"/>
      <c r="JM14" s="44"/>
      <c r="JN14" s="44">
        <v>0</v>
      </c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45">
        <v>3388.75</v>
      </c>
      <c r="KD14" s="46">
        <v>-3388.75</v>
      </c>
      <c r="KE14" s="47">
        <v>0</v>
      </c>
      <c r="KF14" s="21">
        <v>8740086</v>
      </c>
      <c r="KG14" s="27">
        <v>63593.17</v>
      </c>
      <c r="KH14" s="20">
        <v>8803679.1699999999</v>
      </c>
    </row>
    <row r="15" spans="1:294" s="3" customFormat="1" ht="15.75" x14ac:dyDescent="0.2">
      <c r="A15" s="10" t="s">
        <v>27</v>
      </c>
      <c r="B15" s="29" t="s">
        <v>206</v>
      </c>
      <c r="C15" s="34">
        <v>-39053.040000000001</v>
      </c>
      <c r="D15" s="11">
        <v>-39053.040000000001</v>
      </c>
      <c r="E15" s="11"/>
      <c r="F15" s="34">
        <v>0</v>
      </c>
      <c r="G15" s="11"/>
      <c r="H15" s="34">
        <v>39053.040000000001</v>
      </c>
      <c r="I15" s="11">
        <v>39053.040000000001</v>
      </c>
      <c r="J15" s="11"/>
      <c r="K15" s="34">
        <v>0</v>
      </c>
      <c r="L15" s="11"/>
      <c r="M15" s="11"/>
      <c r="N15" s="34"/>
      <c r="O15" s="34"/>
      <c r="P15" s="34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4">
        <v>0</v>
      </c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34">
        <v>0</v>
      </c>
      <c r="AT15" s="11">
        <v>0</v>
      </c>
      <c r="AU15" s="11">
        <v>0</v>
      </c>
      <c r="AV15" s="11"/>
      <c r="AW15" s="11"/>
      <c r="AX15" s="11"/>
      <c r="AY15" s="11"/>
      <c r="AZ15" s="11"/>
      <c r="BA15" s="11"/>
      <c r="BB15" s="11"/>
      <c r="BC15" s="11"/>
      <c r="BD15" s="11"/>
      <c r="BE15" s="35">
        <v>0</v>
      </c>
      <c r="BF15" s="36">
        <v>0</v>
      </c>
      <c r="BG15" s="36"/>
      <c r="BH15" s="36"/>
      <c r="BI15" s="34">
        <v>0</v>
      </c>
      <c r="BJ15" s="16"/>
      <c r="BK15" s="16"/>
      <c r="BL15" s="36">
        <v>0</v>
      </c>
      <c r="BM15" s="16"/>
      <c r="BN15" s="16"/>
      <c r="BO15" s="36"/>
      <c r="BP15" s="36">
        <v>0</v>
      </c>
      <c r="BQ15" s="16"/>
      <c r="BR15" s="16"/>
      <c r="BS15" s="16">
        <v>0</v>
      </c>
      <c r="BT15" s="16"/>
      <c r="BU15" s="16"/>
      <c r="BV15" s="16"/>
      <c r="BW15" s="16"/>
      <c r="BX15" s="16"/>
      <c r="BY15" s="36"/>
      <c r="BZ15" s="36">
        <v>-9200</v>
      </c>
      <c r="CA15" s="16">
        <v>-9200</v>
      </c>
      <c r="CB15" s="16"/>
      <c r="CC15" s="16">
        <v>435</v>
      </c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>
        <v>-9635</v>
      </c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36">
        <v>129432</v>
      </c>
      <c r="DO15" s="16">
        <v>0</v>
      </c>
      <c r="DP15" s="16">
        <v>0</v>
      </c>
      <c r="DQ15" s="16">
        <v>0</v>
      </c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22"/>
      <c r="ES15" s="23">
        <v>-11034</v>
      </c>
      <c r="ET15" s="16">
        <v>39470</v>
      </c>
      <c r="EU15" s="16">
        <v>100996</v>
      </c>
      <c r="EV15" s="24">
        <v>129432</v>
      </c>
      <c r="EW15" s="37"/>
      <c r="EX15" s="36">
        <v>0</v>
      </c>
      <c r="EY15" s="16"/>
      <c r="EZ15" s="16"/>
      <c r="FA15" s="16"/>
      <c r="FB15" s="36">
        <v>12440</v>
      </c>
      <c r="FC15" s="16"/>
      <c r="FD15" s="16">
        <v>12440</v>
      </c>
      <c r="FE15" s="16"/>
      <c r="FF15" s="16">
        <v>0</v>
      </c>
      <c r="FG15" s="16">
        <v>0</v>
      </c>
      <c r="FH15" s="16"/>
      <c r="FI15" s="16"/>
      <c r="FJ15" s="16"/>
      <c r="FK15" s="16"/>
      <c r="FL15" s="36">
        <v>9200</v>
      </c>
      <c r="FM15" s="16">
        <v>9200</v>
      </c>
      <c r="FN15" s="16"/>
      <c r="FO15" s="36">
        <v>-181301</v>
      </c>
      <c r="FP15" s="16">
        <v>0</v>
      </c>
      <c r="FQ15" s="16">
        <v>-181301</v>
      </c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35">
        <v>-39429</v>
      </c>
      <c r="GC15" s="16"/>
      <c r="GD15" s="16"/>
      <c r="GE15" s="16"/>
      <c r="GF15" s="16"/>
      <c r="GG15" s="16">
        <v>0</v>
      </c>
      <c r="GH15" s="17"/>
      <c r="GI15" s="17"/>
      <c r="GJ15" s="17"/>
      <c r="GK15" s="17"/>
      <c r="GL15" s="17"/>
      <c r="GM15" s="17"/>
      <c r="GN15" s="17">
        <v>0</v>
      </c>
      <c r="GO15" s="18"/>
      <c r="GP15" s="18"/>
      <c r="GQ15" s="17">
        <v>77588</v>
      </c>
      <c r="GR15" s="17"/>
      <c r="GS15" s="17"/>
      <c r="GT15" s="17"/>
      <c r="GU15" s="17">
        <v>18476</v>
      </c>
      <c r="GV15" s="17"/>
      <c r="GW15" s="17"/>
      <c r="GX15" s="17"/>
      <c r="GY15" s="17"/>
      <c r="GZ15" s="17"/>
      <c r="HA15" s="17">
        <v>96064</v>
      </c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>
        <v>0</v>
      </c>
      <c r="HQ15" s="16">
        <v>0</v>
      </c>
      <c r="HR15" s="16">
        <v>0</v>
      </c>
      <c r="HS15" s="16">
        <v>0</v>
      </c>
      <c r="HT15" s="16"/>
      <c r="HU15" s="17"/>
      <c r="HV15" s="17"/>
      <c r="HW15" s="17"/>
      <c r="HX15" s="17"/>
      <c r="HY15" s="17"/>
      <c r="HZ15" s="17">
        <v>0</v>
      </c>
      <c r="IA15" s="17"/>
      <c r="IB15" s="17">
        <v>5475</v>
      </c>
      <c r="IC15" s="17"/>
      <c r="ID15" s="17">
        <v>42509</v>
      </c>
      <c r="IE15" s="17"/>
      <c r="IF15" s="17">
        <v>134552</v>
      </c>
      <c r="IG15" s="17">
        <v>182536</v>
      </c>
      <c r="IH15" s="17"/>
      <c r="II15" s="17"/>
      <c r="IJ15" s="17"/>
      <c r="IK15" s="17"/>
      <c r="IL15" s="19"/>
      <c r="IM15" s="19"/>
      <c r="IN15" s="19"/>
      <c r="IO15" s="17"/>
      <c r="IP15" s="17"/>
      <c r="IQ15" s="17"/>
      <c r="IR15" s="17">
        <v>0</v>
      </c>
      <c r="IS15" s="17"/>
      <c r="IT15" s="17">
        <f t="shared" si="6"/>
        <v>278600</v>
      </c>
      <c r="IU15" s="38">
        <v>278600</v>
      </c>
      <c r="IV15" s="38">
        <f t="shared" si="7"/>
        <v>239171</v>
      </c>
      <c r="IW15" s="39">
        <v>239171</v>
      </c>
      <c r="IX15" s="40"/>
      <c r="IY15" s="41">
        <v>0</v>
      </c>
      <c r="IZ15" s="42"/>
      <c r="JA15" s="42"/>
      <c r="JB15" s="42"/>
      <c r="JC15" s="42"/>
      <c r="JD15" s="42"/>
      <c r="JE15" s="42"/>
      <c r="JF15" s="42"/>
      <c r="JG15" s="41">
        <v>0</v>
      </c>
      <c r="JH15" s="43"/>
      <c r="JI15" s="43"/>
      <c r="JJ15" s="43"/>
      <c r="JK15" s="44">
        <v>0</v>
      </c>
      <c r="JL15" s="44"/>
      <c r="JM15" s="44"/>
      <c r="JN15" s="44">
        <v>0</v>
      </c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45"/>
      <c r="KD15" s="46">
        <v>0</v>
      </c>
      <c r="KE15" s="47"/>
      <c r="KF15" s="21">
        <v>8803679.1699999999</v>
      </c>
      <c r="KG15" s="27">
        <v>208255</v>
      </c>
      <c r="KH15" s="20">
        <v>9011934.1699999999</v>
      </c>
    </row>
    <row r="16" spans="1:294" s="3" customFormat="1" ht="15.75" x14ac:dyDescent="0.2">
      <c r="A16" s="10" t="s">
        <v>27</v>
      </c>
      <c r="B16" s="29" t="s">
        <v>209</v>
      </c>
      <c r="C16" s="34">
        <v>0</v>
      </c>
      <c r="D16" s="11"/>
      <c r="E16" s="11"/>
      <c r="F16" s="34">
        <v>0</v>
      </c>
      <c r="G16" s="11"/>
      <c r="H16" s="34">
        <v>0</v>
      </c>
      <c r="I16" s="11"/>
      <c r="J16" s="11"/>
      <c r="K16" s="34">
        <v>0</v>
      </c>
      <c r="L16" s="11"/>
      <c r="M16" s="11"/>
      <c r="N16" s="34"/>
      <c r="O16" s="34"/>
      <c r="P16" s="34">
        <v>0</v>
      </c>
      <c r="Q16" s="11">
        <v>0</v>
      </c>
      <c r="R16" s="11">
        <v>0</v>
      </c>
      <c r="S16" s="11">
        <v>0</v>
      </c>
      <c r="T16" s="11">
        <v>0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4">
        <v>0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34">
        <v>0</v>
      </c>
      <c r="AT16" s="11">
        <v>0</v>
      </c>
      <c r="AU16" s="11">
        <v>0</v>
      </c>
      <c r="AV16" s="11"/>
      <c r="AW16" s="11"/>
      <c r="AX16" s="11"/>
      <c r="AY16" s="11"/>
      <c r="AZ16" s="11"/>
      <c r="BA16" s="11"/>
      <c r="BB16" s="11"/>
      <c r="BC16" s="11"/>
      <c r="BD16" s="11"/>
      <c r="BE16" s="35">
        <v>0</v>
      </c>
      <c r="BF16" s="36">
        <v>0</v>
      </c>
      <c r="BG16" s="36"/>
      <c r="BH16" s="36"/>
      <c r="BI16" s="34">
        <v>0</v>
      </c>
      <c r="BJ16" s="16"/>
      <c r="BK16" s="16"/>
      <c r="BL16" s="36">
        <v>0</v>
      </c>
      <c r="BM16" s="16"/>
      <c r="BN16" s="16"/>
      <c r="BO16" s="36"/>
      <c r="BP16" s="36">
        <v>0</v>
      </c>
      <c r="BQ16" s="16"/>
      <c r="BR16" s="16"/>
      <c r="BS16" s="16">
        <v>0</v>
      </c>
      <c r="BT16" s="16"/>
      <c r="BU16" s="16"/>
      <c r="BV16" s="16"/>
      <c r="BW16" s="16"/>
      <c r="BX16" s="16"/>
      <c r="BY16" s="36">
        <v>16000</v>
      </c>
      <c r="BZ16" s="36">
        <v>-3500</v>
      </c>
      <c r="CA16" s="16">
        <v>-3500</v>
      </c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>
        <v>10500</v>
      </c>
      <c r="CZ16" s="16">
        <v>-14000</v>
      </c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36">
        <v>-163730.72</v>
      </c>
      <c r="DO16" s="16">
        <v>14000</v>
      </c>
      <c r="DP16" s="16">
        <v>0</v>
      </c>
      <c r="DQ16" s="16">
        <v>14000</v>
      </c>
      <c r="DR16" s="16"/>
      <c r="DS16" s="16"/>
      <c r="DT16" s="16"/>
      <c r="DU16" s="16"/>
      <c r="DV16" s="16">
        <v>4000</v>
      </c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>
        <v>10000</v>
      </c>
      <c r="EQ16" s="16"/>
      <c r="ER16" s="22"/>
      <c r="ES16" s="23">
        <v>-67106</v>
      </c>
      <c r="ET16" s="16">
        <v>-33036.720000000001</v>
      </c>
      <c r="EU16" s="16">
        <v>-77588</v>
      </c>
      <c r="EV16" s="24">
        <v>-177730.72</v>
      </c>
      <c r="EW16" s="37"/>
      <c r="EX16" s="36">
        <v>0</v>
      </c>
      <c r="EY16" s="16"/>
      <c r="EZ16" s="16"/>
      <c r="FA16" s="16"/>
      <c r="FB16" s="36">
        <v>-18476</v>
      </c>
      <c r="FC16" s="16"/>
      <c r="FD16" s="16">
        <v>-18476</v>
      </c>
      <c r="FE16" s="16"/>
      <c r="FF16" s="16">
        <v>0</v>
      </c>
      <c r="FG16" s="16">
        <v>0</v>
      </c>
      <c r="FH16" s="16"/>
      <c r="FI16" s="16"/>
      <c r="FJ16" s="16"/>
      <c r="FK16" s="16"/>
      <c r="FL16" s="36">
        <v>0</v>
      </c>
      <c r="FM16" s="16"/>
      <c r="FN16" s="16"/>
      <c r="FO16" s="36">
        <v>-149223.6</v>
      </c>
      <c r="FP16" s="16">
        <v>15250</v>
      </c>
      <c r="FQ16" s="16">
        <v>-164473.60000000001</v>
      </c>
      <c r="FR16" s="16"/>
      <c r="FS16" s="16"/>
      <c r="FT16" s="16"/>
      <c r="FU16" s="16"/>
      <c r="FV16" s="16"/>
      <c r="FW16" s="16"/>
      <c r="FX16" s="16">
        <v>15250</v>
      </c>
      <c r="FY16" s="16"/>
      <c r="FZ16" s="16"/>
      <c r="GA16" s="16"/>
      <c r="GB16" s="35">
        <v>-318930.32</v>
      </c>
      <c r="GC16" s="16"/>
      <c r="GD16" s="16"/>
      <c r="GE16" s="16"/>
      <c r="GF16" s="16"/>
      <c r="GG16" s="16">
        <v>0</v>
      </c>
      <c r="GH16" s="17"/>
      <c r="GI16" s="17"/>
      <c r="GJ16" s="17"/>
      <c r="GK16" s="17"/>
      <c r="GL16" s="17"/>
      <c r="GM16" s="17"/>
      <c r="GN16" s="17">
        <v>0</v>
      </c>
      <c r="GO16" s="18"/>
      <c r="GP16" s="18"/>
      <c r="GQ16" s="17"/>
      <c r="GR16" s="17">
        <v>67106</v>
      </c>
      <c r="GS16" s="17">
        <v>33036.720000000001</v>
      </c>
      <c r="GT16" s="17">
        <v>164473.60000000001</v>
      </c>
      <c r="GU16" s="17"/>
      <c r="GV16" s="17"/>
      <c r="GW16" s="17"/>
      <c r="GX16" s="17"/>
      <c r="GY16" s="17"/>
      <c r="GZ16" s="17"/>
      <c r="HA16" s="17">
        <v>264616.32000000001</v>
      </c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>
        <v>0</v>
      </c>
      <c r="HQ16" s="16"/>
      <c r="HR16" s="16"/>
      <c r="HS16" s="16">
        <v>0</v>
      </c>
      <c r="HT16" s="16"/>
      <c r="HU16" s="17"/>
      <c r="HV16" s="17"/>
      <c r="HW16" s="17"/>
      <c r="HX16" s="17"/>
      <c r="HY16" s="17"/>
      <c r="HZ16" s="17">
        <v>0</v>
      </c>
      <c r="IA16" s="17"/>
      <c r="IB16" s="17"/>
      <c r="IC16" s="17"/>
      <c r="ID16" s="17"/>
      <c r="IE16" s="17"/>
      <c r="IF16" s="17"/>
      <c r="IG16" s="17">
        <v>0</v>
      </c>
      <c r="IH16" s="17"/>
      <c r="II16" s="17"/>
      <c r="IJ16" s="17"/>
      <c r="IK16" s="17"/>
      <c r="IL16" s="19"/>
      <c r="IM16" s="19"/>
      <c r="IN16" s="19"/>
      <c r="IO16" s="17"/>
      <c r="IP16" s="17"/>
      <c r="IQ16" s="17"/>
      <c r="IR16" s="17">
        <v>0</v>
      </c>
      <c r="IS16" s="17"/>
      <c r="IT16" s="17">
        <f t="shared" si="6"/>
        <v>264616.32000000001</v>
      </c>
      <c r="IU16" s="38">
        <v>264616.32000000001</v>
      </c>
      <c r="IV16" s="38">
        <f t="shared" si="7"/>
        <v>-54314</v>
      </c>
      <c r="IW16" s="39">
        <v>-54314</v>
      </c>
      <c r="IX16" s="40"/>
      <c r="IY16" s="41">
        <v>0</v>
      </c>
      <c r="IZ16" s="42"/>
      <c r="JA16" s="42">
        <v>44</v>
      </c>
      <c r="JB16" s="42"/>
      <c r="JC16" s="42"/>
      <c r="JD16" s="42">
        <v>-44</v>
      </c>
      <c r="JE16" s="42"/>
      <c r="JF16" s="42"/>
      <c r="JG16" s="41">
        <v>0</v>
      </c>
      <c r="JH16" s="43"/>
      <c r="JI16" s="43"/>
      <c r="JJ16" s="43"/>
      <c r="JK16" s="44">
        <v>0</v>
      </c>
      <c r="JL16" s="44"/>
      <c r="JM16" s="44"/>
      <c r="JN16" s="44">
        <v>0</v>
      </c>
      <c r="JO16" s="17"/>
      <c r="JP16" s="17"/>
      <c r="JQ16" s="17"/>
      <c r="JR16" s="17"/>
      <c r="JS16" s="17"/>
      <c r="JT16" s="17">
        <v>1722</v>
      </c>
      <c r="JU16" s="17"/>
      <c r="JV16" s="17"/>
      <c r="JW16" s="17"/>
      <c r="JX16" s="17"/>
      <c r="JY16" s="17"/>
      <c r="JZ16" s="17"/>
      <c r="KA16" s="17"/>
      <c r="KB16" s="17"/>
      <c r="KC16" s="45">
        <v>-1722</v>
      </c>
      <c r="KD16" s="46">
        <v>0</v>
      </c>
      <c r="KE16" s="47"/>
      <c r="KF16" s="21">
        <v>9011934.1699999999</v>
      </c>
      <c r="KG16" s="27">
        <v>-35838</v>
      </c>
      <c r="KH16" s="20">
        <v>8976096.1699999999</v>
      </c>
    </row>
    <row r="17" spans="1:294" s="3" customFormat="1" ht="15.75" x14ac:dyDescent="0.2">
      <c r="A17" s="10" t="s">
        <v>27</v>
      </c>
      <c r="B17" s="29" t="s">
        <v>232</v>
      </c>
      <c r="C17" s="34">
        <v>0</v>
      </c>
      <c r="D17" s="11"/>
      <c r="E17" s="11"/>
      <c r="F17" s="34">
        <v>0</v>
      </c>
      <c r="G17" s="11"/>
      <c r="H17" s="34">
        <v>0</v>
      </c>
      <c r="I17" s="11"/>
      <c r="J17" s="11"/>
      <c r="K17" s="34">
        <v>0</v>
      </c>
      <c r="L17" s="11"/>
      <c r="M17" s="11"/>
      <c r="N17" s="34"/>
      <c r="O17" s="34"/>
      <c r="P17" s="34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4">
        <v>0</v>
      </c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34">
        <v>0</v>
      </c>
      <c r="AT17" s="11">
        <v>0</v>
      </c>
      <c r="AU17" s="11">
        <v>0</v>
      </c>
      <c r="AV17" s="11"/>
      <c r="AW17" s="11"/>
      <c r="AX17" s="11"/>
      <c r="AY17" s="11"/>
      <c r="AZ17" s="11"/>
      <c r="BA17" s="11"/>
      <c r="BB17" s="11"/>
      <c r="BC17" s="11"/>
      <c r="BD17" s="11"/>
      <c r="BE17" s="35">
        <v>0</v>
      </c>
      <c r="BF17" s="36">
        <v>0</v>
      </c>
      <c r="BG17" s="36"/>
      <c r="BH17" s="36"/>
      <c r="BI17" s="34">
        <v>0</v>
      </c>
      <c r="BJ17" s="16"/>
      <c r="BK17" s="16"/>
      <c r="BL17" s="36">
        <v>0</v>
      </c>
      <c r="BM17" s="16"/>
      <c r="BN17" s="16"/>
      <c r="BO17" s="36"/>
      <c r="BP17" s="36">
        <v>0</v>
      </c>
      <c r="BQ17" s="16"/>
      <c r="BR17" s="16"/>
      <c r="BS17" s="16">
        <v>0</v>
      </c>
      <c r="BT17" s="16"/>
      <c r="BU17" s="16"/>
      <c r="BV17" s="16"/>
      <c r="BW17" s="16"/>
      <c r="BX17" s="16"/>
      <c r="BY17" s="36"/>
      <c r="BZ17" s="36">
        <v>49834.79</v>
      </c>
      <c r="CA17" s="16">
        <v>49834.79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>
        <v>-8159.2100000000009</v>
      </c>
      <c r="CW17" s="16"/>
      <c r="CX17" s="16"/>
      <c r="CY17" s="16"/>
      <c r="CZ17" s="16">
        <v>-2160</v>
      </c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>
        <v>60154</v>
      </c>
      <c r="DL17" s="16"/>
      <c r="DM17" s="16"/>
      <c r="DN17" s="36">
        <v>207419.21</v>
      </c>
      <c r="DO17" s="16">
        <v>207419.21</v>
      </c>
      <c r="DP17" s="16">
        <v>0</v>
      </c>
      <c r="DQ17" s="16">
        <v>207419.21</v>
      </c>
      <c r="DR17" s="16"/>
      <c r="DS17" s="16"/>
      <c r="DT17" s="16">
        <v>1337</v>
      </c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>
        <v>6822.2100000000009</v>
      </c>
      <c r="EI17" s="16"/>
      <c r="EJ17" s="16">
        <v>197100</v>
      </c>
      <c r="EK17" s="16"/>
      <c r="EL17" s="16"/>
      <c r="EM17" s="16"/>
      <c r="EN17" s="16"/>
      <c r="EO17" s="16"/>
      <c r="EP17" s="16">
        <v>2160</v>
      </c>
      <c r="EQ17" s="16"/>
      <c r="ER17" s="22"/>
      <c r="ES17" s="23"/>
      <c r="ET17" s="16"/>
      <c r="EU17" s="16"/>
      <c r="EV17" s="24">
        <v>0</v>
      </c>
      <c r="EW17" s="37"/>
      <c r="EX17" s="36">
        <v>0</v>
      </c>
      <c r="EY17" s="16"/>
      <c r="EZ17" s="16"/>
      <c r="FA17" s="16"/>
      <c r="FB17" s="36">
        <v>0</v>
      </c>
      <c r="FC17" s="16"/>
      <c r="FD17" s="16"/>
      <c r="FE17" s="16"/>
      <c r="FF17" s="16">
        <v>0</v>
      </c>
      <c r="FG17" s="16">
        <v>0</v>
      </c>
      <c r="FH17" s="16"/>
      <c r="FI17" s="16"/>
      <c r="FJ17" s="16"/>
      <c r="FK17" s="16"/>
      <c r="FL17" s="36">
        <v>0</v>
      </c>
      <c r="FM17" s="16"/>
      <c r="FN17" s="16"/>
      <c r="FO17" s="36">
        <v>0</v>
      </c>
      <c r="FP17" s="16">
        <v>0</v>
      </c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35">
        <v>257254</v>
      </c>
      <c r="GC17" s="16"/>
      <c r="GD17" s="16"/>
      <c r="GE17" s="16"/>
      <c r="GF17" s="16"/>
      <c r="GG17" s="16">
        <v>0</v>
      </c>
      <c r="GH17" s="17"/>
      <c r="GI17" s="17"/>
      <c r="GJ17" s="17">
        <v>28500</v>
      </c>
      <c r="GK17" s="17"/>
      <c r="GL17" s="17">
        <v>41938</v>
      </c>
      <c r="GM17" s="17">
        <v>2450</v>
      </c>
      <c r="GN17" s="17">
        <v>72888</v>
      </c>
      <c r="GO17" s="18"/>
      <c r="GP17" s="18"/>
      <c r="GQ17" s="17">
        <v>-3569</v>
      </c>
      <c r="GR17" s="17"/>
      <c r="GS17" s="17"/>
      <c r="GT17" s="17"/>
      <c r="GU17" s="17"/>
      <c r="GV17" s="17"/>
      <c r="GW17" s="17"/>
      <c r="GX17" s="17"/>
      <c r="GY17" s="17"/>
      <c r="GZ17" s="17"/>
      <c r="HA17" s="17">
        <v>-3569</v>
      </c>
      <c r="HB17" s="17"/>
      <c r="HC17" s="17">
        <v>344821</v>
      </c>
      <c r="HD17" s="17">
        <v>450000</v>
      </c>
      <c r="HE17" s="17"/>
      <c r="HF17" s="17"/>
      <c r="HG17" s="17"/>
      <c r="HH17" s="17"/>
      <c r="HI17" s="17">
        <v>450000</v>
      </c>
      <c r="HJ17" s="17"/>
      <c r="HK17" s="17"/>
      <c r="HL17" s="17"/>
      <c r="HM17" s="17"/>
      <c r="HN17" s="17"/>
      <c r="HO17" s="17"/>
      <c r="HP17" s="17">
        <v>0</v>
      </c>
      <c r="HQ17" s="16"/>
      <c r="HR17" s="16"/>
      <c r="HS17" s="16">
        <v>0</v>
      </c>
      <c r="HT17" s="16"/>
      <c r="HU17" s="17"/>
      <c r="HV17" s="17"/>
      <c r="HW17" s="17"/>
      <c r="HX17" s="17"/>
      <c r="HY17" s="17"/>
      <c r="HZ17" s="17">
        <v>0</v>
      </c>
      <c r="IA17" s="17"/>
      <c r="IB17" s="17"/>
      <c r="IC17" s="17"/>
      <c r="ID17" s="17"/>
      <c r="IE17" s="17"/>
      <c r="IF17" s="17"/>
      <c r="IG17" s="17">
        <v>0</v>
      </c>
      <c r="IH17" s="17"/>
      <c r="II17" s="17"/>
      <c r="IJ17" s="17">
        <v>0</v>
      </c>
      <c r="IK17" s="17">
        <v>2135900</v>
      </c>
      <c r="IL17" s="19">
        <v>136400</v>
      </c>
      <c r="IM17" s="19">
        <v>2272300</v>
      </c>
      <c r="IN17" s="19"/>
      <c r="IO17" s="17"/>
      <c r="IP17" s="17"/>
      <c r="IQ17" s="17"/>
      <c r="IR17" s="17">
        <v>0</v>
      </c>
      <c r="IS17" s="17"/>
      <c r="IT17" s="17">
        <f t="shared" si="6"/>
        <v>3136440</v>
      </c>
      <c r="IU17" s="38">
        <v>3136440</v>
      </c>
      <c r="IV17" s="38">
        <f t="shared" si="7"/>
        <v>3393694</v>
      </c>
      <c r="IW17" s="39">
        <v>3393694</v>
      </c>
      <c r="IX17" s="40"/>
      <c r="IY17" s="41">
        <v>0</v>
      </c>
      <c r="IZ17" s="42"/>
      <c r="JA17" s="42"/>
      <c r="JB17" s="42"/>
      <c r="JC17" s="42"/>
      <c r="JD17" s="42"/>
      <c r="JE17" s="42"/>
      <c r="JF17" s="42"/>
      <c r="JG17" s="41">
        <v>0</v>
      </c>
      <c r="JH17" s="43"/>
      <c r="JI17" s="43"/>
      <c r="JJ17" s="43"/>
      <c r="JK17" s="44">
        <v>0</v>
      </c>
      <c r="JL17" s="44"/>
      <c r="JM17" s="44"/>
      <c r="JN17" s="44">
        <v>0</v>
      </c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45"/>
      <c r="KD17" s="46">
        <v>0</v>
      </c>
      <c r="KE17" s="47"/>
      <c r="KF17" s="21">
        <v>8976096.1699999999</v>
      </c>
      <c r="KG17" s="27">
        <v>3393694</v>
      </c>
      <c r="KH17" s="20">
        <v>12369790.17</v>
      </c>
    </row>
    <row r="18" spans="1:294" s="3" customFormat="1" ht="15.75" x14ac:dyDescent="0.2">
      <c r="A18" s="10" t="s">
        <v>27</v>
      </c>
      <c r="B18" s="29" t="s">
        <v>245</v>
      </c>
      <c r="C18" s="34">
        <v>-23216.82</v>
      </c>
      <c r="D18" s="11">
        <v>-23216.82</v>
      </c>
      <c r="E18" s="11"/>
      <c r="F18" s="34">
        <v>0</v>
      </c>
      <c r="G18" s="11"/>
      <c r="H18" s="34">
        <v>23216.82</v>
      </c>
      <c r="I18" s="11">
        <v>23216.82</v>
      </c>
      <c r="J18" s="11"/>
      <c r="K18" s="34">
        <v>0</v>
      </c>
      <c r="L18" s="11"/>
      <c r="M18" s="11"/>
      <c r="N18" s="34"/>
      <c r="O18" s="34"/>
      <c r="P18" s="34">
        <v>2000</v>
      </c>
      <c r="Q18" s="11">
        <v>0</v>
      </c>
      <c r="R18" s="11">
        <v>0</v>
      </c>
      <c r="S18" s="11">
        <v>0</v>
      </c>
      <c r="T18" s="11">
        <v>2000</v>
      </c>
      <c r="U18" s="11"/>
      <c r="V18" s="11">
        <v>2000</v>
      </c>
      <c r="W18" s="11"/>
      <c r="X18" s="11"/>
      <c r="Y18" s="11"/>
      <c r="Z18" s="11"/>
      <c r="AA18" s="11"/>
      <c r="AB18" s="11"/>
      <c r="AC18" s="11"/>
      <c r="AD18" s="11"/>
      <c r="AE18" s="11"/>
      <c r="AF18" s="34">
        <v>0</v>
      </c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34">
        <v>-2000</v>
      </c>
      <c r="AT18" s="11">
        <v>0</v>
      </c>
      <c r="AU18" s="11">
        <v>-2000</v>
      </c>
      <c r="AV18" s="11"/>
      <c r="AW18" s="11"/>
      <c r="AX18" s="11"/>
      <c r="AY18" s="11"/>
      <c r="AZ18" s="11"/>
      <c r="BA18" s="11"/>
      <c r="BB18" s="11">
        <v>3480.75</v>
      </c>
      <c r="BC18" s="11">
        <v>-13185</v>
      </c>
      <c r="BD18" s="11">
        <v>7704.25</v>
      </c>
      <c r="BE18" s="35">
        <v>0</v>
      </c>
      <c r="BF18" s="36">
        <v>0</v>
      </c>
      <c r="BG18" s="36"/>
      <c r="BH18" s="36"/>
      <c r="BI18" s="34">
        <v>0</v>
      </c>
      <c r="BJ18" s="16"/>
      <c r="BK18" s="16"/>
      <c r="BL18" s="36">
        <v>0</v>
      </c>
      <c r="BM18" s="16"/>
      <c r="BN18" s="16"/>
      <c r="BO18" s="36"/>
      <c r="BP18" s="36">
        <v>0</v>
      </c>
      <c r="BQ18" s="16"/>
      <c r="BR18" s="16"/>
      <c r="BS18" s="16">
        <v>0</v>
      </c>
      <c r="BT18" s="16"/>
      <c r="BU18" s="16"/>
      <c r="BV18" s="16"/>
      <c r="BW18" s="16"/>
      <c r="BX18" s="16"/>
      <c r="BY18" s="36"/>
      <c r="BZ18" s="36">
        <v>-11900</v>
      </c>
      <c r="CA18" s="16">
        <v>-11900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>
        <v>-11900</v>
      </c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36">
        <v>0</v>
      </c>
      <c r="DO18" s="16">
        <v>0</v>
      </c>
      <c r="DP18" s="16">
        <v>0</v>
      </c>
      <c r="DQ18" s="16">
        <v>0</v>
      </c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23"/>
      <c r="ET18" s="16"/>
      <c r="EU18" s="16"/>
      <c r="EV18" s="24">
        <v>0</v>
      </c>
      <c r="EW18" s="37"/>
      <c r="EX18" s="36">
        <v>0</v>
      </c>
      <c r="EY18" s="16"/>
      <c r="EZ18" s="16"/>
      <c r="FA18" s="16"/>
      <c r="FB18" s="36">
        <v>0</v>
      </c>
      <c r="FC18" s="16"/>
      <c r="FD18" s="16"/>
      <c r="FE18" s="16"/>
      <c r="FF18" s="16">
        <v>0</v>
      </c>
      <c r="FG18" s="16">
        <v>0</v>
      </c>
      <c r="FH18" s="16"/>
      <c r="FI18" s="16"/>
      <c r="FJ18" s="16"/>
      <c r="FK18" s="16"/>
      <c r="FL18" s="36">
        <v>0</v>
      </c>
      <c r="FM18" s="16"/>
      <c r="FN18" s="16"/>
      <c r="FO18" s="36">
        <v>11900</v>
      </c>
      <c r="FP18" s="16">
        <v>11900</v>
      </c>
      <c r="FQ18" s="16"/>
      <c r="FR18" s="16"/>
      <c r="FS18" s="16"/>
      <c r="FT18" s="16"/>
      <c r="FU18" s="16"/>
      <c r="FV18" s="16"/>
      <c r="FW18" s="16"/>
      <c r="FX18" s="16"/>
      <c r="FY18" s="16">
        <v>11900</v>
      </c>
      <c r="FZ18" s="16"/>
      <c r="GA18" s="16"/>
      <c r="GB18" s="35">
        <v>0</v>
      </c>
      <c r="GC18" s="16"/>
      <c r="GD18" s="16"/>
      <c r="GE18" s="16"/>
      <c r="GF18" s="16"/>
      <c r="GG18" s="16">
        <v>0</v>
      </c>
      <c r="GH18" s="17"/>
      <c r="GI18" s="17"/>
      <c r="GJ18" s="17">
        <v>-28500</v>
      </c>
      <c r="GK18" s="17"/>
      <c r="GL18" s="17">
        <v>188718.65000000002</v>
      </c>
      <c r="GM18" s="17"/>
      <c r="GN18" s="17">
        <v>160218.65000000002</v>
      </c>
      <c r="GO18" s="18"/>
      <c r="GP18" s="18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>
        <v>0</v>
      </c>
      <c r="HB18" s="17"/>
      <c r="HC18" s="17">
        <v>-150000</v>
      </c>
      <c r="HD18" s="17"/>
      <c r="HE18" s="17"/>
      <c r="HF18" s="17"/>
      <c r="HG18" s="17"/>
      <c r="HH18" s="17"/>
      <c r="HI18" s="17">
        <v>0</v>
      </c>
      <c r="HJ18" s="17"/>
      <c r="HK18" s="17"/>
      <c r="HL18" s="17"/>
      <c r="HM18" s="17"/>
      <c r="HN18" s="17"/>
      <c r="HO18" s="17"/>
      <c r="HP18" s="17">
        <v>0</v>
      </c>
      <c r="HQ18" s="16"/>
      <c r="HR18" s="16"/>
      <c r="HS18" s="16">
        <v>0</v>
      </c>
      <c r="HT18" s="16"/>
      <c r="HU18" s="17"/>
      <c r="HV18" s="17"/>
      <c r="HW18" s="17"/>
      <c r="HX18" s="17"/>
      <c r="HY18" s="17"/>
      <c r="HZ18" s="17">
        <v>0</v>
      </c>
      <c r="IA18" s="17"/>
      <c r="IB18" s="17"/>
      <c r="IC18" s="17"/>
      <c r="ID18" s="17"/>
      <c r="IE18" s="17"/>
      <c r="IF18" s="17"/>
      <c r="IG18" s="17">
        <v>0</v>
      </c>
      <c r="IH18" s="17"/>
      <c r="II18" s="17"/>
      <c r="IJ18" s="17">
        <v>0</v>
      </c>
      <c r="IK18" s="17"/>
      <c r="IL18" s="19"/>
      <c r="IM18" s="19">
        <v>0</v>
      </c>
      <c r="IN18" s="19"/>
      <c r="IO18" s="17">
        <v>-322.70999999999998</v>
      </c>
      <c r="IP18" s="17">
        <v>322.70999999999998</v>
      </c>
      <c r="IQ18" s="17"/>
      <c r="IR18" s="17">
        <v>0</v>
      </c>
      <c r="IS18" s="17">
        <v>0</v>
      </c>
      <c r="IT18" s="17">
        <f t="shared" si="6"/>
        <v>10218.650000000023</v>
      </c>
      <c r="IU18" s="38">
        <v>10218.650000000023</v>
      </c>
      <c r="IV18" s="38">
        <f t="shared" si="7"/>
        <v>10218.650000000023</v>
      </c>
      <c r="IW18" s="39">
        <v>10218.650000000023</v>
      </c>
      <c r="IX18" s="40"/>
      <c r="IY18" s="41">
        <v>12131.12</v>
      </c>
      <c r="IZ18" s="42"/>
      <c r="JA18" s="42">
        <v>12131.12</v>
      </c>
      <c r="JB18" s="42"/>
      <c r="JC18" s="42"/>
      <c r="JD18" s="42"/>
      <c r="JE18" s="42"/>
      <c r="JF18" s="42"/>
      <c r="JG18" s="41">
        <v>12131.12</v>
      </c>
      <c r="JH18" s="43"/>
      <c r="JI18" s="43"/>
      <c r="JJ18" s="43"/>
      <c r="JK18" s="44">
        <v>0</v>
      </c>
      <c r="JL18" s="44"/>
      <c r="JM18" s="44"/>
      <c r="JN18" s="44">
        <v>0</v>
      </c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45">
        <v>12131.12</v>
      </c>
      <c r="KD18" s="46">
        <v>0</v>
      </c>
      <c r="KE18" s="47"/>
      <c r="KF18" s="21">
        <v>12369790.17</v>
      </c>
      <c r="KG18" s="27">
        <v>22349.770000000026</v>
      </c>
      <c r="KH18" s="20">
        <v>12392139.939999999</v>
      </c>
    </row>
    <row r="19" spans="1:294" s="3" customFormat="1" ht="15.75" x14ac:dyDescent="0.2">
      <c r="A19" s="10"/>
      <c r="B19" s="29"/>
      <c r="C19" s="34"/>
      <c r="D19" s="11"/>
      <c r="E19" s="11"/>
      <c r="F19" s="34"/>
      <c r="G19" s="11"/>
      <c r="H19" s="34"/>
      <c r="I19" s="11"/>
      <c r="J19" s="11"/>
      <c r="K19" s="34"/>
      <c r="L19" s="11"/>
      <c r="M19" s="11"/>
      <c r="N19" s="34"/>
      <c r="O19" s="34"/>
      <c r="P19" s="3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4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34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35"/>
      <c r="BF19" s="36"/>
      <c r="BG19" s="36"/>
      <c r="BH19" s="36"/>
      <c r="BI19" s="34"/>
      <c r="BJ19" s="16"/>
      <c r="BK19" s="16"/>
      <c r="BL19" s="36"/>
      <c r="BM19" s="16"/>
      <c r="BN19" s="16"/>
      <c r="BO19" s="36"/>
      <c r="BP19" s="36"/>
      <c r="BQ19" s="16"/>
      <c r="BR19" s="16"/>
      <c r="BS19" s="16"/>
      <c r="BT19" s="16"/>
      <c r="BU19" s="16"/>
      <c r="BV19" s="16"/>
      <c r="BW19" s="16"/>
      <c r="BX19" s="16"/>
      <c r="BY19" s="36"/>
      <c r="BZ19" s="3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3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22"/>
      <c r="ES19" s="23"/>
      <c r="ET19" s="16"/>
      <c r="EU19" s="16"/>
      <c r="EV19" s="24"/>
      <c r="EW19" s="37"/>
      <c r="EX19" s="36"/>
      <c r="EY19" s="16"/>
      <c r="EZ19" s="16"/>
      <c r="FA19" s="16"/>
      <c r="FB19" s="36"/>
      <c r="FC19" s="16"/>
      <c r="FD19" s="16"/>
      <c r="FE19" s="16"/>
      <c r="FF19" s="16"/>
      <c r="FG19" s="16"/>
      <c r="FH19" s="16"/>
      <c r="FI19" s="16"/>
      <c r="FJ19" s="16"/>
      <c r="FK19" s="16"/>
      <c r="FL19" s="36"/>
      <c r="FM19" s="16"/>
      <c r="FN19" s="16"/>
      <c r="FO19" s="3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35"/>
      <c r="GC19" s="16"/>
      <c r="GD19" s="16"/>
      <c r="GE19" s="16"/>
      <c r="GF19" s="16"/>
      <c r="GG19" s="16"/>
      <c r="GH19" s="17"/>
      <c r="GI19" s="17"/>
      <c r="GJ19" s="17"/>
      <c r="GK19" s="17"/>
      <c r="GL19" s="17"/>
      <c r="GM19" s="17"/>
      <c r="GN19" s="17"/>
      <c r="GO19" s="18"/>
      <c r="GP19" s="18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6"/>
      <c r="HR19" s="16"/>
      <c r="HS19" s="16"/>
      <c r="HT19" s="16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9"/>
      <c r="IM19" s="19"/>
      <c r="IN19" s="19"/>
      <c r="IO19" s="17"/>
      <c r="IP19" s="17"/>
      <c r="IQ19" s="17"/>
      <c r="IR19" s="17"/>
      <c r="IS19" s="17"/>
      <c r="IT19" s="17"/>
      <c r="IU19" s="38"/>
      <c r="IV19" s="38"/>
      <c r="IW19" s="39"/>
      <c r="IX19" s="40"/>
      <c r="IY19" s="41"/>
      <c r="IZ19" s="42"/>
      <c r="JA19" s="42"/>
      <c r="JB19" s="42"/>
      <c r="JC19" s="42"/>
      <c r="JD19" s="42"/>
      <c r="JE19" s="42"/>
      <c r="JF19" s="42"/>
      <c r="JG19" s="41"/>
      <c r="JH19" s="43"/>
      <c r="JI19" s="43"/>
      <c r="JJ19" s="43"/>
      <c r="JK19" s="44"/>
      <c r="JL19" s="44"/>
      <c r="JM19" s="44"/>
      <c r="JN19" s="44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45"/>
      <c r="KD19" s="46"/>
      <c r="KE19" s="47"/>
      <c r="KF19" s="21"/>
      <c r="KG19" s="27"/>
      <c r="KH19" s="20"/>
    </row>
    <row r="20" spans="1:294" s="3" customFormat="1" ht="15.75" x14ac:dyDescent="0.2">
      <c r="A20" s="10"/>
      <c r="B20" s="29"/>
      <c r="C20" s="34"/>
      <c r="D20" s="11"/>
      <c r="E20" s="11"/>
      <c r="F20" s="34"/>
      <c r="G20" s="11"/>
      <c r="H20" s="34"/>
      <c r="I20" s="11"/>
      <c r="J20" s="11"/>
      <c r="K20" s="34"/>
      <c r="L20" s="11"/>
      <c r="M20" s="11"/>
      <c r="N20" s="34"/>
      <c r="O20" s="34"/>
      <c r="P20" s="3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4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34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35"/>
      <c r="BF20" s="36"/>
      <c r="BG20" s="36"/>
      <c r="BH20" s="36"/>
      <c r="BI20" s="34"/>
      <c r="BJ20" s="16"/>
      <c r="BK20" s="16"/>
      <c r="BL20" s="36"/>
      <c r="BM20" s="16"/>
      <c r="BN20" s="16"/>
      <c r="BO20" s="36"/>
      <c r="BP20" s="36"/>
      <c r="BQ20" s="16"/>
      <c r="BR20" s="16"/>
      <c r="BS20" s="16"/>
      <c r="BT20" s="16"/>
      <c r="BU20" s="16"/>
      <c r="BV20" s="16"/>
      <c r="BW20" s="16"/>
      <c r="BX20" s="16"/>
      <c r="BY20" s="36"/>
      <c r="BZ20" s="3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3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23"/>
      <c r="ET20" s="16"/>
      <c r="EU20" s="16"/>
      <c r="EV20" s="24"/>
      <c r="EW20" s="37"/>
      <c r="EX20" s="36"/>
      <c r="EY20" s="16"/>
      <c r="EZ20" s="16"/>
      <c r="FA20" s="16"/>
      <c r="FB20" s="36"/>
      <c r="FC20" s="16"/>
      <c r="FD20" s="16"/>
      <c r="FE20" s="16"/>
      <c r="FF20" s="16"/>
      <c r="FG20" s="16"/>
      <c r="FH20" s="16"/>
      <c r="FI20" s="16"/>
      <c r="FJ20" s="16"/>
      <c r="FK20" s="16"/>
      <c r="FL20" s="36"/>
      <c r="FM20" s="16"/>
      <c r="FN20" s="16"/>
      <c r="FO20" s="3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35"/>
      <c r="GC20" s="16"/>
      <c r="GD20" s="16"/>
      <c r="GE20" s="16"/>
      <c r="GF20" s="16"/>
      <c r="GG20" s="16"/>
      <c r="GH20" s="17"/>
      <c r="GI20" s="17"/>
      <c r="GJ20" s="17"/>
      <c r="GK20" s="17"/>
      <c r="GL20" s="17"/>
      <c r="GM20" s="17"/>
      <c r="GN20" s="17"/>
      <c r="GO20" s="18"/>
      <c r="GP20" s="18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6"/>
      <c r="HR20" s="16"/>
      <c r="HS20" s="16"/>
      <c r="HT20" s="16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9"/>
      <c r="IM20" s="19"/>
      <c r="IN20" s="19"/>
      <c r="IO20" s="17"/>
      <c r="IP20" s="17"/>
      <c r="IQ20" s="17"/>
      <c r="IR20" s="17"/>
      <c r="IS20" s="17"/>
      <c r="IT20" s="17"/>
      <c r="IU20" s="38"/>
      <c r="IV20" s="38"/>
      <c r="IW20" s="39"/>
      <c r="IX20" s="40"/>
      <c r="IY20" s="41"/>
      <c r="IZ20" s="42"/>
      <c r="JA20" s="42"/>
      <c r="JB20" s="42"/>
      <c r="JC20" s="42"/>
      <c r="JD20" s="42"/>
      <c r="JE20" s="42"/>
      <c r="JF20" s="42"/>
      <c r="JG20" s="41"/>
      <c r="JH20" s="43"/>
      <c r="JI20" s="43"/>
      <c r="JJ20" s="43"/>
      <c r="JK20" s="44"/>
      <c r="JL20" s="44"/>
      <c r="JM20" s="44"/>
      <c r="JN20" s="44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45"/>
      <c r="KD20" s="46"/>
      <c r="KE20" s="47"/>
      <c r="KF20" s="21"/>
      <c r="KG20" s="27"/>
      <c r="KH20" s="20"/>
    </row>
    <row r="21" spans="1:294" s="3" customFormat="1" ht="15.75" x14ac:dyDescent="0.2">
      <c r="A21" s="10"/>
      <c r="B21" s="29"/>
      <c r="C21" s="34"/>
      <c r="D21" s="11"/>
      <c r="E21" s="11"/>
      <c r="F21" s="34"/>
      <c r="G21" s="11"/>
      <c r="H21" s="34"/>
      <c r="I21" s="11"/>
      <c r="J21" s="11"/>
      <c r="K21" s="34"/>
      <c r="L21" s="11"/>
      <c r="M21" s="11"/>
      <c r="N21" s="34"/>
      <c r="O21" s="34"/>
      <c r="P21" s="3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4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34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35"/>
      <c r="BF21" s="36"/>
      <c r="BG21" s="36"/>
      <c r="BH21" s="36"/>
      <c r="BI21" s="34"/>
      <c r="BJ21" s="16"/>
      <c r="BK21" s="16"/>
      <c r="BL21" s="36"/>
      <c r="BM21" s="16"/>
      <c r="BN21" s="16"/>
      <c r="BO21" s="36"/>
      <c r="BP21" s="36"/>
      <c r="BQ21" s="16"/>
      <c r="BR21" s="16"/>
      <c r="BS21" s="16"/>
      <c r="BT21" s="16"/>
      <c r="BU21" s="16"/>
      <c r="BV21" s="16"/>
      <c r="BW21" s="16"/>
      <c r="BX21" s="16"/>
      <c r="BY21" s="36"/>
      <c r="BZ21" s="3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3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22"/>
      <c r="ES21" s="23"/>
      <c r="ET21" s="16"/>
      <c r="EU21" s="16"/>
      <c r="EV21" s="24"/>
      <c r="EW21" s="37"/>
      <c r="EX21" s="36"/>
      <c r="EY21" s="16"/>
      <c r="EZ21" s="16"/>
      <c r="FA21" s="16"/>
      <c r="FB21" s="36"/>
      <c r="FC21" s="16"/>
      <c r="FD21" s="16"/>
      <c r="FE21" s="16"/>
      <c r="FF21" s="16"/>
      <c r="FG21" s="16"/>
      <c r="FH21" s="16"/>
      <c r="FI21" s="16"/>
      <c r="FJ21" s="16"/>
      <c r="FK21" s="16"/>
      <c r="FL21" s="36"/>
      <c r="FM21" s="16"/>
      <c r="FN21" s="16"/>
      <c r="FO21" s="3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35"/>
      <c r="GC21" s="16"/>
      <c r="GD21" s="16"/>
      <c r="GE21" s="16"/>
      <c r="GF21" s="16"/>
      <c r="GG21" s="16"/>
      <c r="GH21" s="17"/>
      <c r="GI21" s="17"/>
      <c r="GJ21" s="17"/>
      <c r="GK21" s="17"/>
      <c r="GL21" s="17"/>
      <c r="GM21" s="17"/>
      <c r="GN21" s="17"/>
      <c r="GO21" s="18"/>
      <c r="GP21" s="18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6"/>
      <c r="HR21" s="16"/>
      <c r="HS21" s="16"/>
      <c r="HT21" s="16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9"/>
      <c r="IM21" s="19"/>
      <c r="IN21" s="19"/>
      <c r="IO21" s="17"/>
      <c r="IP21" s="17"/>
      <c r="IQ21" s="17"/>
      <c r="IR21" s="17"/>
      <c r="IS21" s="17"/>
      <c r="IT21" s="17"/>
      <c r="IU21" s="38"/>
      <c r="IV21" s="38"/>
      <c r="IW21" s="39"/>
      <c r="IX21" s="40"/>
      <c r="IY21" s="41"/>
      <c r="IZ21" s="42"/>
      <c r="JA21" s="42"/>
      <c r="JB21" s="42"/>
      <c r="JC21" s="42"/>
      <c r="JD21" s="42"/>
      <c r="JE21" s="42"/>
      <c r="JF21" s="42"/>
      <c r="JG21" s="41"/>
      <c r="JH21" s="43"/>
      <c r="JI21" s="43"/>
      <c r="JJ21" s="43"/>
      <c r="JK21" s="44"/>
      <c r="JL21" s="44"/>
      <c r="JM21" s="44"/>
      <c r="JN21" s="44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45"/>
      <c r="KD21" s="46"/>
      <c r="KE21" s="47"/>
      <c r="KF21" s="21"/>
      <c r="KG21" s="27"/>
      <c r="KH21" s="20"/>
    </row>
    <row r="22" spans="1:294" s="3" customFormat="1" ht="15.75" x14ac:dyDescent="0.2">
      <c r="A22" s="10"/>
      <c r="B22" s="29"/>
      <c r="C22" s="34"/>
      <c r="D22" s="11"/>
      <c r="E22" s="11"/>
      <c r="F22" s="34"/>
      <c r="G22" s="11"/>
      <c r="H22" s="34"/>
      <c r="I22" s="11"/>
      <c r="J22" s="11"/>
      <c r="K22" s="34"/>
      <c r="L22" s="11"/>
      <c r="M22" s="11"/>
      <c r="N22" s="34"/>
      <c r="O22" s="34"/>
      <c r="P22" s="3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4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34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35"/>
      <c r="BF22" s="36"/>
      <c r="BG22" s="36"/>
      <c r="BH22" s="36"/>
      <c r="BI22" s="34"/>
      <c r="BJ22" s="16"/>
      <c r="BK22" s="16"/>
      <c r="BL22" s="36"/>
      <c r="BM22" s="16"/>
      <c r="BN22" s="16"/>
      <c r="BO22" s="36"/>
      <c r="BP22" s="36"/>
      <c r="BQ22" s="16"/>
      <c r="BR22" s="16"/>
      <c r="BS22" s="16"/>
      <c r="BT22" s="16"/>
      <c r="BU22" s="16"/>
      <c r="BV22" s="16"/>
      <c r="BW22" s="16"/>
      <c r="BX22" s="16"/>
      <c r="BY22" s="36"/>
      <c r="BZ22" s="3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3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22"/>
      <c r="ES22" s="23"/>
      <c r="ET22" s="16"/>
      <c r="EU22" s="16"/>
      <c r="EV22" s="24"/>
      <c r="EW22" s="37"/>
      <c r="EX22" s="36"/>
      <c r="EY22" s="16"/>
      <c r="EZ22" s="16"/>
      <c r="FA22" s="16"/>
      <c r="FB22" s="36"/>
      <c r="FC22" s="16"/>
      <c r="FD22" s="16"/>
      <c r="FE22" s="16"/>
      <c r="FF22" s="16"/>
      <c r="FG22" s="16"/>
      <c r="FH22" s="16"/>
      <c r="FI22" s="16"/>
      <c r="FJ22" s="16"/>
      <c r="FK22" s="16"/>
      <c r="FL22" s="36"/>
      <c r="FM22" s="16"/>
      <c r="FN22" s="16"/>
      <c r="FO22" s="3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35"/>
      <c r="GC22" s="16"/>
      <c r="GD22" s="16"/>
      <c r="GE22" s="16"/>
      <c r="GF22" s="16"/>
      <c r="GG22" s="16"/>
      <c r="GH22" s="17"/>
      <c r="GI22" s="17"/>
      <c r="GJ22" s="17"/>
      <c r="GK22" s="17"/>
      <c r="GL22" s="17"/>
      <c r="GM22" s="17"/>
      <c r="GN22" s="17"/>
      <c r="GO22" s="18"/>
      <c r="GP22" s="18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6"/>
      <c r="HR22" s="16"/>
      <c r="HS22" s="16"/>
      <c r="HT22" s="16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9"/>
      <c r="IM22" s="19"/>
      <c r="IN22" s="19"/>
      <c r="IO22" s="17"/>
      <c r="IP22" s="17"/>
      <c r="IQ22" s="17"/>
      <c r="IR22" s="17"/>
      <c r="IS22" s="17"/>
      <c r="IT22" s="17"/>
      <c r="IU22" s="38"/>
      <c r="IV22" s="38"/>
      <c r="IW22" s="39"/>
      <c r="IX22" s="40"/>
      <c r="IY22" s="41"/>
      <c r="IZ22" s="42"/>
      <c r="JA22" s="42"/>
      <c r="JB22" s="42"/>
      <c r="JC22" s="42"/>
      <c r="JD22" s="42"/>
      <c r="JE22" s="42"/>
      <c r="JF22" s="42"/>
      <c r="JG22" s="41"/>
      <c r="JH22" s="43"/>
      <c r="JI22" s="43"/>
      <c r="JJ22" s="43"/>
      <c r="JK22" s="44"/>
      <c r="JL22" s="44"/>
      <c r="JM22" s="44"/>
      <c r="JN22" s="44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45"/>
      <c r="KD22" s="46"/>
      <c r="KE22" s="47"/>
      <c r="KF22" s="21"/>
      <c r="KG22" s="27"/>
      <c r="KH22" s="20"/>
    </row>
    <row r="23" spans="1:294" s="3" customFormat="1" ht="15.75" x14ac:dyDescent="0.2">
      <c r="A23" s="10"/>
      <c r="B23" s="29"/>
      <c r="C23" s="34"/>
      <c r="D23" s="11"/>
      <c r="E23" s="11"/>
      <c r="F23" s="34"/>
      <c r="G23" s="11"/>
      <c r="H23" s="34"/>
      <c r="I23" s="11"/>
      <c r="J23" s="11"/>
      <c r="K23" s="34"/>
      <c r="L23" s="11"/>
      <c r="M23" s="11"/>
      <c r="N23" s="34"/>
      <c r="O23" s="34"/>
      <c r="P23" s="3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4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34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35"/>
      <c r="BF23" s="36"/>
      <c r="BG23" s="36"/>
      <c r="BH23" s="36"/>
      <c r="BI23" s="34"/>
      <c r="BJ23" s="16"/>
      <c r="BK23" s="16"/>
      <c r="BL23" s="36"/>
      <c r="BM23" s="16"/>
      <c r="BN23" s="16"/>
      <c r="BO23" s="36"/>
      <c r="BP23" s="36"/>
      <c r="BQ23" s="16"/>
      <c r="BR23" s="16"/>
      <c r="BS23" s="16"/>
      <c r="BT23" s="16"/>
      <c r="BU23" s="16"/>
      <c r="BV23" s="16"/>
      <c r="BW23" s="16"/>
      <c r="BX23" s="16"/>
      <c r="BY23" s="36"/>
      <c r="BZ23" s="3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3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22"/>
      <c r="ES23" s="23"/>
      <c r="ET23" s="16"/>
      <c r="EU23" s="16"/>
      <c r="EV23" s="24"/>
      <c r="EW23" s="37"/>
      <c r="EX23" s="36"/>
      <c r="EY23" s="16"/>
      <c r="EZ23" s="16"/>
      <c r="FA23" s="16"/>
      <c r="FB23" s="36"/>
      <c r="FC23" s="16"/>
      <c r="FD23" s="16"/>
      <c r="FE23" s="16"/>
      <c r="FF23" s="16"/>
      <c r="FG23" s="16"/>
      <c r="FH23" s="16"/>
      <c r="FI23" s="16"/>
      <c r="FJ23" s="16"/>
      <c r="FK23" s="16"/>
      <c r="FL23" s="36"/>
      <c r="FM23" s="16"/>
      <c r="FN23" s="16"/>
      <c r="FO23" s="3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35"/>
      <c r="GC23" s="16"/>
      <c r="GD23" s="16"/>
      <c r="GE23" s="16"/>
      <c r="GF23" s="16"/>
      <c r="GG23" s="16"/>
      <c r="GH23" s="17"/>
      <c r="GI23" s="17"/>
      <c r="GJ23" s="17"/>
      <c r="GK23" s="17"/>
      <c r="GL23" s="17"/>
      <c r="GM23" s="17"/>
      <c r="GN23" s="17"/>
      <c r="GO23" s="18"/>
      <c r="GP23" s="18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6"/>
      <c r="HR23" s="16"/>
      <c r="HS23" s="16"/>
      <c r="HT23" s="16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9"/>
      <c r="IM23" s="19"/>
      <c r="IN23" s="19"/>
      <c r="IO23" s="17"/>
      <c r="IP23" s="17"/>
      <c r="IQ23" s="17"/>
      <c r="IR23" s="17"/>
      <c r="IS23" s="17"/>
      <c r="IT23" s="17"/>
      <c r="IU23" s="38"/>
      <c r="IV23" s="38"/>
      <c r="IW23" s="39"/>
      <c r="IX23" s="40"/>
      <c r="IY23" s="41"/>
      <c r="IZ23" s="42"/>
      <c r="JA23" s="42"/>
      <c r="JB23" s="42"/>
      <c r="JC23" s="42"/>
      <c r="JD23" s="42"/>
      <c r="JE23" s="42"/>
      <c r="JF23" s="42"/>
      <c r="JG23" s="41"/>
      <c r="JH23" s="43"/>
      <c r="JI23" s="43"/>
      <c r="JJ23" s="43"/>
      <c r="JK23" s="44"/>
      <c r="JL23" s="44"/>
      <c r="JM23" s="44"/>
      <c r="JN23" s="44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45"/>
      <c r="KD23" s="46"/>
      <c r="KE23" s="47"/>
      <c r="KF23" s="21"/>
      <c r="KG23" s="27"/>
      <c r="KH23" s="20"/>
    </row>
    <row r="24" spans="1:294" s="3" customFormat="1" ht="15.75" x14ac:dyDescent="0.2">
      <c r="A24" s="10"/>
      <c r="B24" s="29"/>
      <c r="C24" s="34"/>
      <c r="D24" s="11"/>
      <c r="E24" s="11"/>
      <c r="F24" s="34"/>
      <c r="G24" s="11"/>
      <c r="H24" s="34"/>
      <c r="I24" s="11"/>
      <c r="J24" s="11"/>
      <c r="K24" s="34"/>
      <c r="L24" s="11"/>
      <c r="M24" s="11"/>
      <c r="N24" s="34"/>
      <c r="O24" s="34"/>
      <c r="P24" s="3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4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34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35"/>
      <c r="BF24" s="36"/>
      <c r="BG24" s="36"/>
      <c r="BH24" s="36"/>
      <c r="BI24" s="34"/>
      <c r="BJ24" s="16"/>
      <c r="BK24" s="16"/>
      <c r="BL24" s="36"/>
      <c r="BM24" s="16"/>
      <c r="BN24" s="16"/>
      <c r="BO24" s="36"/>
      <c r="BP24" s="36"/>
      <c r="BQ24" s="16"/>
      <c r="BR24" s="16"/>
      <c r="BS24" s="16"/>
      <c r="BT24" s="16"/>
      <c r="BU24" s="16"/>
      <c r="BV24" s="16"/>
      <c r="BW24" s="16"/>
      <c r="BX24" s="16"/>
      <c r="BY24" s="36"/>
      <c r="BZ24" s="3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3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22"/>
      <c r="ES24" s="23"/>
      <c r="ET24" s="16"/>
      <c r="EU24" s="16"/>
      <c r="EV24" s="24"/>
      <c r="EW24" s="37"/>
      <c r="EX24" s="36"/>
      <c r="EY24" s="16"/>
      <c r="EZ24" s="16"/>
      <c r="FA24" s="16"/>
      <c r="FB24" s="36"/>
      <c r="FC24" s="16"/>
      <c r="FD24" s="16"/>
      <c r="FE24" s="16"/>
      <c r="FF24" s="16"/>
      <c r="FG24" s="16"/>
      <c r="FH24" s="16"/>
      <c r="FI24" s="16"/>
      <c r="FJ24" s="16"/>
      <c r="FK24" s="16"/>
      <c r="FL24" s="36"/>
      <c r="FM24" s="16"/>
      <c r="FN24" s="16"/>
      <c r="FO24" s="3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35"/>
      <c r="GC24" s="16"/>
      <c r="GD24" s="16"/>
      <c r="GE24" s="16"/>
      <c r="GF24" s="16"/>
      <c r="GG24" s="16"/>
      <c r="GH24" s="17"/>
      <c r="GI24" s="17"/>
      <c r="GJ24" s="17"/>
      <c r="GK24" s="17"/>
      <c r="GL24" s="17"/>
      <c r="GM24" s="17"/>
      <c r="GN24" s="17"/>
      <c r="GO24" s="18"/>
      <c r="GP24" s="18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6"/>
      <c r="HR24" s="16"/>
      <c r="HS24" s="16"/>
      <c r="HT24" s="16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9"/>
      <c r="IM24" s="19"/>
      <c r="IN24" s="19"/>
      <c r="IO24" s="17"/>
      <c r="IP24" s="17"/>
      <c r="IQ24" s="17"/>
      <c r="IR24" s="17"/>
      <c r="IS24" s="17"/>
      <c r="IT24" s="17"/>
      <c r="IU24" s="38"/>
      <c r="IV24" s="38"/>
      <c r="IW24" s="39"/>
      <c r="IX24" s="40"/>
      <c r="IY24" s="41"/>
      <c r="IZ24" s="42"/>
      <c r="JA24" s="42"/>
      <c r="JB24" s="42"/>
      <c r="JC24" s="42"/>
      <c r="JD24" s="42"/>
      <c r="JE24" s="42"/>
      <c r="JF24" s="42"/>
      <c r="JG24" s="41"/>
      <c r="JH24" s="43"/>
      <c r="JI24" s="43"/>
      <c r="JJ24" s="43"/>
      <c r="JK24" s="44"/>
      <c r="JL24" s="44"/>
      <c r="JM24" s="44"/>
      <c r="JN24" s="44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45"/>
      <c r="KD24" s="46"/>
      <c r="KE24" s="47"/>
      <c r="KF24" s="21"/>
      <c r="KG24" s="27"/>
      <c r="KH24" s="20"/>
    </row>
    <row r="25" spans="1:294" s="3" customFormat="1" ht="15.75" x14ac:dyDescent="0.2">
      <c r="A25" s="10"/>
      <c r="B25" s="29"/>
      <c r="C25" s="34"/>
      <c r="D25" s="11"/>
      <c r="E25" s="11"/>
      <c r="F25" s="34"/>
      <c r="G25" s="11"/>
      <c r="H25" s="34"/>
      <c r="I25" s="11"/>
      <c r="J25" s="11"/>
      <c r="K25" s="34"/>
      <c r="L25" s="11"/>
      <c r="M25" s="11"/>
      <c r="N25" s="34"/>
      <c r="O25" s="34"/>
      <c r="P25" s="3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4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4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35"/>
      <c r="BF25" s="36"/>
      <c r="BG25" s="36"/>
      <c r="BH25" s="36"/>
      <c r="BI25" s="34"/>
      <c r="BJ25" s="16"/>
      <c r="BK25" s="16"/>
      <c r="BL25" s="36"/>
      <c r="BM25" s="16"/>
      <c r="BN25" s="16"/>
      <c r="BO25" s="36"/>
      <c r="BP25" s="36"/>
      <c r="BQ25" s="16"/>
      <c r="BR25" s="16"/>
      <c r="BS25" s="16"/>
      <c r="BT25" s="16"/>
      <c r="BU25" s="16"/>
      <c r="BV25" s="16"/>
      <c r="BW25" s="16"/>
      <c r="BX25" s="16"/>
      <c r="BY25" s="36"/>
      <c r="BZ25" s="3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3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22"/>
      <c r="ES25" s="23"/>
      <c r="ET25" s="16"/>
      <c r="EU25" s="16"/>
      <c r="EV25" s="24"/>
      <c r="EW25" s="37"/>
      <c r="EX25" s="36"/>
      <c r="EY25" s="16"/>
      <c r="EZ25" s="16"/>
      <c r="FA25" s="16"/>
      <c r="FB25" s="36"/>
      <c r="FC25" s="16"/>
      <c r="FD25" s="16"/>
      <c r="FE25" s="16"/>
      <c r="FF25" s="16"/>
      <c r="FG25" s="16"/>
      <c r="FH25" s="16"/>
      <c r="FI25" s="16"/>
      <c r="FJ25" s="16"/>
      <c r="FK25" s="16"/>
      <c r="FL25" s="36"/>
      <c r="FM25" s="16"/>
      <c r="FN25" s="16"/>
      <c r="FO25" s="3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35"/>
      <c r="GC25" s="16"/>
      <c r="GD25" s="16"/>
      <c r="GE25" s="16"/>
      <c r="GF25" s="16"/>
      <c r="GG25" s="16"/>
      <c r="GH25" s="17"/>
      <c r="GI25" s="17"/>
      <c r="GJ25" s="17"/>
      <c r="GK25" s="17"/>
      <c r="GL25" s="17"/>
      <c r="GM25" s="17"/>
      <c r="GN25" s="17"/>
      <c r="GO25" s="18"/>
      <c r="GP25" s="18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6"/>
      <c r="HR25" s="16"/>
      <c r="HS25" s="16"/>
      <c r="HT25" s="16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9"/>
      <c r="IM25" s="19"/>
      <c r="IN25" s="19"/>
      <c r="IO25" s="17"/>
      <c r="IP25" s="17"/>
      <c r="IQ25" s="17"/>
      <c r="IR25" s="17"/>
      <c r="IS25" s="17"/>
      <c r="IT25" s="17"/>
      <c r="IU25" s="38"/>
      <c r="IV25" s="38"/>
      <c r="IW25" s="39"/>
      <c r="IX25" s="40"/>
      <c r="IY25" s="41"/>
      <c r="IZ25" s="42"/>
      <c r="JA25" s="42"/>
      <c r="JB25" s="42"/>
      <c r="JC25" s="42"/>
      <c r="JD25" s="42"/>
      <c r="JE25" s="42"/>
      <c r="JF25" s="42"/>
      <c r="JG25" s="41"/>
      <c r="JH25" s="43"/>
      <c r="JI25" s="43"/>
      <c r="JJ25" s="43"/>
      <c r="JK25" s="44"/>
      <c r="JL25" s="44"/>
      <c r="JM25" s="44"/>
      <c r="JN25" s="44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45"/>
      <c r="KD25" s="46"/>
      <c r="KE25" s="47"/>
      <c r="KF25" s="21"/>
      <c r="KG25" s="27"/>
      <c r="KH25" s="20"/>
    </row>
    <row r="26" spans="1:294" s="3" customFormat="1" ht="15.75" x14ac:dyDescent="0.2">
      <c r="A26" s="10"/>
      <c r="B26" s="29"/>
      <c r="C26" s="34"/>
      <c r="D26" s="11"/>
      <c r="E26" s="11"/>
      <c r="F26" s="34"/>
      <c r="G26" s="11"/>
      <c r="H26" s="34"/>
      <c r="I26" s="11"/>
      <c r="J26" s="11"/>
      <c r="K26" s="34"/>
      <c r="L26" s="11"/>
      <c r="M26" s="11"/>
      <c r="N26" s="34"/>
      <c r="O26" s="34"/>
      <c r="P26" s="3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4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34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35"/>
      <c r="BF26" s="36"/>
      <c r="BG26" s="36"/>
      <c r="BH26" s="36"/>
      <c r="BI26" s="34"/>
      <c r="BJ26" s="16"/>
      <c r="BK26" s="16"/>
      <c r="BL26" s="36"/>
      <c r="BM26" s="16"/>
      <c r="BN26" s="16"/>
      <c r="BO26" s="36"/>
      <c r="BP26" s="36"/>
      <c r="BQ26" s="16"/>
      <c r="BR26" s="16"/>
      <c r="BS26" s="16"/>
      <c r="BT26" s="16"/>
      <c r="BU26" s="16"/>
      <c r="BV26" s="16"/>
      <c r="BW26" s="16"/>
      <c r="BX26" s="16"/>
      <c r="BY26" s="36"/>
      <c r="BZ26" s="3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3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22"/>
      <c r="ES26" s="23"/>
      <c r="ET26" s="16"/>
      <c r="EU26" s="16"/>
      <c r="EV26" s="24"/>
      <c r="EW26" s="37"/>
      <c r="EX26" s="36"/>
      <c r="EY26" s="16"/>
      <c r="EZ26" s="16"/>
      <c r="FA26" s="16"/>
      <c r="FB26" s="36"/>
      <c r="FC26" s="16"/>
      <c r="FD26" s="16"/>
      <c r="FE26" s="16"/>
      <c r="FF26" s="16"/>
      <c r="FG26" s="16"/>
      <c r="FH26" s="16"/>
      <c r="FI26" s="16"/>
      <c r="FJ26" s="16"/>
      <c r="FK26" s="16"/>
      <c r="FL26" s="36"/>
      <c r="FM26" s="16"/>
      <c r="FN26" s="16"/>
      <c r="FO26" s="3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35"/>
      <c r="GC26" s="16"/>
      <c r="GD26" s="16"/>
      <c r="GE26" s="16"/>
      <c r="GF26" s="16"/>
      <c r="GG26" s="16"/>
      <c r="GH26" s="17"/>
      <c r="GI26" s="17"/>
      <c r="GJ26" s="17"/>
      <c r="GK26" s="17"/>
      <c r="GL26" s="17"/>
      <c r="GM26" s="17"/>
      <c r="GN26" s="17"/>
      <c r="GO26" s="18"/>
      <c r="GP26" s="18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6"/>
      <c r="HR26" s="16"/>
      <c r="HS26" s="16"/>
      <c r="HT26" s="16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9"/>
      <c r="IM26" s="19"/>
      <c r="IN26" s="19"/>
      <c r="IO26" s="17"/>
      <c r="IP26" s="17"/>
      <c r="IQ26" s="17"/>
      <c r="IR26" s="17"/>
      <c r="IS26" s="17"/>
      <c r="IT26" s="17"/>
      <c r="IU26" s="38"/>
      <c r="IV26" s="38"/>
      <c r="IW26" s="39"/>
      <c r="IX26" s="40"/>
      <c r="IY26" s="41"/>
      <c r="IZ26" s="42"/>
      <c r="JA26" s="42"/>
      <c r="JB26" s="42"/>
      <c r="JC26" s="42"/>
      <c r="JD26" s="42"/>
      <c r="JE26" s="42"/>
      <c r="JF26" s="42"/>
      <c r="JG26" s="41"/>
      <c r="JH26" s="43"/>
      <c r="JI26" s="43"/>
      <c r="JJ26" s="43"/>
      <c r="JK26" s="44"/>
      <c r="JL26" s="44"/>
      <c r="JM26" s="44"/>
      <c r="JN26" s="44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45"/>
      <c r="KD26" s="46"/>
      <c r="KE26" s="47"/>
      <c r="KF26" s="21"/>
      <c r="KG26" s="27"/>
      <c r="KH26" s="20"/>
    </row>
    <row r="27" spans="1:294" s="3" customFormat="1" ht="15.75" x14ac:dyDescent="0.2">
      <c r="A27" s="10"/>
      <c r="B27" s="29"/>
      <c r="C27" s="34"/>
      <c r="D27" s="11"/>
      <c r="E27" s="11"/>
      <c r="F27" s="34"/>
      <c r="G27" s="11"/>
      <c r="H27" s="34"/>
      <c r="I27" s="11"/>
      <c r="J27" s="11"/>
      <c r="K27" s="34"/>
      <c r="L27" s="11"/>
      <c r="M27" s="11"/>
      <c r="N27" s="34"/>
      <c r="O27" s="34"/>
      <c r="P27" s="3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4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34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35"/>
      <c r="BF27" s="36"/>
      <c r="BG27" s="36"/>
      <c r="BH27" s="36"/>
      <c r="BI27" s="34"/>
      <c r="BJ27" s="16"/>
      <c r="BK27" s="16"/>
      <c r="BL27" s="36"/>
      <c r="BM27" s="16"/>
      <c r="BN27" s="16"/>
      <c r="BO27" s="36"/>
      <c r="BP27" s="36"/>
      <c r="BQ27" s="16"/>
      <c r="BR27" s="16"/>
      <c r="BS27" s="16"/>
      <c r="BT27" s="16"/>
      <c r="BU27" s="16"/>
      <c r="BV27" s="16"/>
      <c r="BW27" s="16"/>
      <c r="BX27" s="16"/>
      <c r="BY27" s="36"/>
      <c r="BZ27" s="3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3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22"/>
      <c r="ES27" s="23"/>
      <c r="ET27" s="16"/>
      <c r="EU27" s="16"/>
      <c r="EV27" s="24"/>
      <c r="EW27" s="37"/>
      <c r="EX27" s="36"/>
      <c r="EY27" s="16"/>
      <c r="EZ27" s="16"/>
      <c r="FA27" s="16"/>
      <c r="FB27" s="36"/>
      <c r="FC27" s="16"/>
      <c r="FD27" s="16"/>
      <c r="FE27" s="16"/>
      <c r="FF27" s="16"/>
      <c r="FG27" s="16"/>
      <c r="FH27" s="16"/>
      <c r="FI27" s="16"/>
      <c r="FJ27" s="16"/>
      <c r="FK27" s="16"/>
      <c r="FL27" s="36"/>
      <c r="FM27" s="16"/>
      <c r="FN27" s="16"/>
      <c r="FO27" s="3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35"/>
      <c r="GC27" s="16"/>
      <c r="GD27" s="16"/>
      <c r="GE27" s="16"/>
      <c r="GF27" s="16"/>
      <c r="GG27" s="16"/>
      <c r="GH27" s="17"/>
      <c r="GI27" s="17"/>
      <c r="GJ27" s="17"/>
      <c r="GK27" s="17"/>
      <c r="GL27" s="17"/>
      <c r="GM27" s="17"/>
      <c r="GN27" s="17"/>
      <c r="GO27" s="18"/>
      <c r="GP27" s="18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6"/>
      <c r="HR27" s="16"/>
      <c r="HS27" s="16"/>
      <c r="HT27" s="16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9"/>
      <c r="IM27" s="19"/>
      <c r="IN27" s="19"/>
      <c r="IO27" s="17"/>
      <c r="IP27" s="17"/>
      <c r="IQ27" s="17"/>
      <c r="IR27" s="17"/>
      <c r="IS27" s="17"/>
      <c r="IT27" s="17"/>
      <c r="IU27" s="38"/>
      <c r="IV27" s="38"/>
      <c r="IW27" s="39"/>
      <c r="IX27" s="40"/>
      <c r="IY27" s="41"/>
      <c r="IZ27" s="42"/>
      <c r="JA27" s="42"/>
      <c r="JB27" s="42"/>
      <c r="JC27" s="42"/>
      <c r="JD27" s="42"/>
      <c r="JE27" s="42"/>
      <c r="JF27" s="42"/>
      <c r="JG27" s="41"/>
      <c r="JH27" s="43"/>
      <c r="JI27" s="43"/>
      <c r="JJ27" s="43"/>
      <c r="JK27" s="44"/>
      <c r="JL27" s="44"/>
      <c r="JM27" s="44"/>
      <c r="JN27" s="44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45"/>
      <c r="KD27" s="46"/>
      <c r="KE27" s="47"/>
      <c r="KF27" s="21"/>
      <c r="KG27" s="27"/>
      <c r="KH27" s="20"/>
    </row>
    <row r="28" spans="1:294" s="3" customFormat="1" ht="15.75" x14ac:dyDescent="0.2">
      <c r="A28" s="10"/>
      <c r="B28" s="29"/>
      <c r="C28" s="34"/>
      <c r="D28" s="11"/>
      <c r="E28" s="11"/>
      <c r="F28" s="34"/>
      <c r="G28" s="11"/>
      <c r="H28" s="34"/>
      <c r="I28" s="11"/>
      <c r="J28" s="11"/>
      <c r="K28" s="34"/>
      <c r="L28" s="11"/>
      <c r="M28" s="11"/>
      <c r="N28" s="34"/>
      <c r="O28" s="34"/>
      <c r="P28" s="3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4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34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35"/>
      <c r="BF28" s="36"/>
      <c r="BG28" s="36"/>
      <c r="BH28" s="36"/>
      <c r="BI28" s="34"/>
      <c r="BJ28" s="16"/>
      <c r="BK28" s="16"/>
      <c r="BL28" s="36"/>
      <c r="BM28" s="16"/>
      <c r="BN28" s="16"/>
      <c r="BO28" s="36"/>
      <c r="BP28" s="36"/>
      <c r="BQ28" s="16"/>
      <c r="BR28" s="16"/>
      <c r="BS28" s="16"/>
      <c r="BT28" s="16"/>
      <c r="BU28" s="16"/>
      <c r="BV28" s="16"/>
      <c r="BW28" s="16"/>
      <c r="BX28" s="16"/>
      <c r="BY28" s="36"/>
      <c r="BZ28" s="3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3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22"/>
      <c r="ES28" s="23"/>
      <c r="ET28" s="16"/>
      <c r="EU28" s="16"/>
      <c r="EV28" s="24"/>
      <c r="EW28" s="37"/>
      <c r="EX28" s="36"/>
      <c r="EY28" s="16"/>
      <c r="EZ28" s="16"/>
      <c r="FA28" s="16"/>
      <c r="FB28" s="36"/>
      <c r="FC28" s="16"/>
      <c r="FD28" s="16"/>
      <c r="FE28" s="16"/>
      <c r="FF28" s="16"/>
      <c r="FG28" s="16"/>
      <c r="FH28" s="16"/>
      <c r="FI28" s="16"/>
      <c r="FJ28" s="16"/>
      <c r="FK28" s="16"/>
      <c r="FL28" s="36"/>
      <c r="FM28" s="16"/>
      <c r="FN28" s="16"/>
      <c r="FO28" s="3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35"/>
      <c r="GC28" s="16"/>
      <c r="GD28" s="16"/>
      <c r="GE28" s="16"/>
      <c r="GF28" s="16"/>
      <c r="GG28" s="16"/>
      <c r="GH28" s="17"/>
      <c r="GI28" s="17"/>
      <c r="GJ28" s="17"/>
      <c r="GK28" s="17"/>
      <c r="GL28" s="17"/>
      <c r="GM28" s="17"/>
      <c r="GN28" s="17"/>
      <c r="GO28" s="18"/>
      <c r="GP28" s="18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6"/>
      <c r="HR28" s="16"/>
      <c r="HS28" s="16"/>
      <c r="HT28" s="16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9"/>
      <c r="IM28" s="19"/>
      <c r="IN28" s="19"/>
      <c r="IO28" s="17"/>
      <c r="IP28" s="17"/>
      <c r="IQ28" s="17"/>
      <c r="IR28" s="17"/>
      <c r="IS28" s="17"/>
      <c r="IT28" s="17"/>
      <c r="IU28" s="38"/>
      <c r="IV28" s="38"/>
      <c r="IW28" s="39"/>
      <c r="IX28" s="40"/>
      <c r="IY28" s="41"/>
      <c r="IZ28" s="42"/>
      <c r="JA28" s="42"/>
      <c r="JB28" s="42"/>
      <c r="JC28" s="42"/>
      <c r="JD28" s="42"/>
      <c r="JE28" s="42"/>
      <c r="JF28" s="42"/>
      <c r="JG28" s="41"/>
      <c r="JH28" s="43"/>
      <c r="JI28" s="43"/>
      <c r="JJ28" s="43"/>
      <c r="JK28" s="44"/>
      <c r="JL28" s="44"/>
      <c r="JM28" s="44"/>
      <c r="JN28" s="44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45"/>
      <c r="KD28" s="46"/>
      <c r="KE28" s="47"/>
      <c r="KF28" s="21"/>
      <c r="KG28" s="27"/>
      <c r="KH28" s="20"/>
    </row>
    <row r="29" spans="1:294" s="3" customFormat="1" ht="15.75" x14ac:dyDescent="0.2">
      <c r="A29" s="10"/>
      <c r="B29" s="29"/>
      <c r="C29" s="34"/>
      <c r="D29" s="11"/>
      <c r="E29" s="11"/>
      <c r="F29" s="34"/>
      <c r="G29" s="11"/>
      <c r="H29" s="34"/>
      <c r="I29" s="11"/>
      <c r="J29" s="11"/>
      <c r="K29" s="34"/>
      <c r="L29" s="11"/>
      <c r="M29" s="11"/>
      <c r="N29" s="34"/>
      <c r="O29" s="34"/>
      <c r="P29" s="3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4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34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35"/>
      <c r="BF29" s="36"/>
      <c r="BG29" s="36"/>
      <c r="BH29" s="36"/>
      <c r="BI29" s="34"/>
      <c r="BJ29" s="16"/>
      <c r="BK29" s="16"/>
      <c r="BL29" s="36"/>
      <c r="BM29" s="16"/>
      <c r="BN29" s="16"/>
      <c r="BO29" s="36"/>
      <c r="BP29" s="36"/>
      <c r="BQ29" s="16"/>
      <c r="BR29" s="16"/>
      <c r="BS29" s="16"/>
      <c r="BT29" s="16"/>
      <c r="BU29" s="16"/>
      <c r="BV29" s="16"/>
      <c r="BW29" s="16"/>
      <c r="BX29" s="16"/>
      <c r="BY29" s="36"/>
      <c r="BZ29" s="3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3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22"/>
      <c r="ES29" s="23"/>
      <c r="ET29" s="16"/>
      <c r="EU29" s="16"/>
      <c r="EV29" s="24"/>
      <c r="EW29" s="37"/>
      <c r="EX29" s="36"/>
      <c r="EY29" s="16"/>
      <c r="EZ29" s="16"/>
      <c r="FA29" s="16"/>
      <c r="FB29" s="36"/>
      <c r="FC29" s="16"/>
      <c r="FD29" s="16"/>
      <c r="FE29" s="16"/>
      <c r="FF29" s="16"/>
      <c r="FG29" s="16"/>
      <c r="FH29" s="16"/>
      <c r="FI29" s="16"/>
      <c r="FJ29" s="16"/>
      <c r="FK29" s="16"/>
      <c r="FL29" s="36"/>
      <c r="FM29" s="16"/>
      <c r="FN29" s="16"/>
      <c r="FO29" s="3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35"/>
      <c r="GC29" s="16"/>
      <c r="GD29" s="16"/>
      <c r="GE29" s="16"/>
      <c r="GF29" s="16"/>
      <c r="GG29" s="16"/>
      <c r="GH29" s="17"/>
      <c r="GI29" s="17"/>
      <c r="GJ29" s="17"/>
      <c r="GK29" s="17"/>
      <c r="GL29" s="17"/>
      <c r="GM29" s="17"/>
      <c r="GN29" s="17"/>
      <c r="GO29" s="18"/>
      <c r="GP29" s="18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6"/>
      <c r="HR29" s="16"/>
      <c r="HS29" s="16"/>
      <c r="HT29" s="16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9"/>
      <c r="IM29" s="19"/>
      <c r="IN29" s="19"/>
      <c r="IO29" s="17"/>
      <c r="IP29" s="17"/>
      <c r="IQ29" s="17"/>
      <c r="IR29" s="17"/>
      <c r="IS29" s="17"/>
      <c r="IT29" s="17"/>
      <c r="IU29" s="38"/>
      <c r="IV29" s="38"/>
      <c r="IW29" s="39"/>
      <c r="IX29" s="40"/>
      <c r="IY29" s="41"/>
      <c r="IZ29" s="42"/>
      <c r="JA29" s="42"/>
      <c r="JB29" s="42"/>
      <c r="JC29" s="42"/>
      <c r="JD29" s="42"/>
      <c r="JE29" s="42"/>
      <c r="JF29" s="42"/>
      <c r="JG29" s="41"/>
      <c r="JH29" s="43"/>
      <c r="JI29" s="43"/>
      <c r="JJ29" s="43"/>
      <c r="JK29" s="44"/>
      <c r="JL29" s="44"/>
      <c r="JM29" s="44"/>
      <c r="JN29" s="44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45"/>
      <c r="KD29" s="46"/>
      <c r="KE29" s="47"/>
      <c r="KF29" s="21"/>
      <c r="KG29" s="27"/>
      <c r="KH29" s="20"/>
    </row>
    <row r="30" spans="1:294" s="3" customFormat="1" ht="15.75" x14ac:dyDescent="0.2">
      <c r="A30" s="10"/>
      <c r="B30" s="29"/>
      <c r="C30" s="34"/>
      <c r="D30" s="11"/>
      <c r="E30" s="11"/>
      <c r="F30" s="34"/>
      <c r="G30" s="11"/>
      <c r="H30" s="34"/>
      <c r="I30" s="11"/>
      <c r="J30" s="11"/>
      <c r="K30" s="34"/>
      <c r="L30" s="11"/>
      <c r="M30" s="11"/>
      <c r="N30" s="34"/>
      <c r="O30" s="34"/>
      <c r="P30" s="3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4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34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35"/>
      <c r="BF30" s="36"/>
      <c r="BG30" s="36"/>
      <c r="BH30" s="36"/>
      <c r="BI30" s="34"/>
      <c r="BJ30" s="16"/>
      <c r="BK30" s="16"/>
      <c r="BL30" s="36"/>
      <c r="BM30" s="16"/>
      <c r="BN30" s="16"/>
      <c r="BO30" s="36"/>
      <c r="BP30" s="36"/>
      <c r="BQ30" s="16"/>
      <c r="BR30" s="16"/>
      <c r="BS30" s="16"/>
      <c r="BT30" s="16"/>
      <c r="BU30" s="16"/>
      <c r="BV30" s="16"/>
      <c r="BW30" s="16"/>
      <c r="BX30" s="16"/>
      <c r="BY30" s="36"/>
      <c r="BZ30" s="3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3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22"/>
      <c r="ES30" s="23"/>
      <c r="ET30" s="16"/>
      <c r="EU30" s="16"/>
      <c r="EV30" s="24"/>
      <c r="EW30" s="37"/>
      <c r="EX30" s="36"/>
      <c r="EY30" s="16"/>
      <c r="EZ30" s="16"/>
      <c r="FA30" s="16"/>
      <c r="FB30" s="36"/>
      <c r="FC30" s="16"/>
      <c r="FD30" s="16"/>
      <c r="FE30" s="16"/>
      <c r="FF30" s="16"/>
      <c r="FG30" s="16"/>
      <c r="FH30" s="16"/>
      <c r="FI30" s="16"/>
      <c r="FJ30" s="16"/>
      <c r="FK30" s="16"/>
      <c r="FL30" s="36"/>
      <c r="FM30" s="16"/>
      <c r="FN30" s="16"/>
      <c r="FO30" s="3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35"/>
      <c r="GC30" s="16"/>
      <c r="GD30" s="16"/>
      <c r="GE30" s="16"/>
      <c r="GF30" s="16"/>
      <c r="GG30" s="16"/>
      <c r="GH30" s="17"/>
      <c r="GI30" s="17"/>
      <c r="GJ30" s="17"/>
      <c r="GK30" s="17"/>
      <c r="GL30" s="17"/>
      <c r="GM30" s="17"/>
      <c r="GN30" s="17"/>
      <c r="GO30" s="18"/>
      <c r="GP30" s="18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6"/>
      <c r="HR30" s="16"/>
      <c r="HS30" s="16"/>
      <c r="HT30" s="16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9"/>
      <c r="IM30" s="19"/>
      <c r="IN30" s="19"/>
      <c r="IO30" s="17"/>
      <c r="IP30" s="17"/>
      <c r="IQ30" s="17"/>
      <c r="IR30" s="17"/>
      <c r="IS30" s="17"/>
      <c r="IT30" s="17"/>
      <c r="IU30" s="38"/>
      <c r="IV30" s="38"/>
      <c r="IW30" s="39"/>
      <c r="IX30" s="40"/>
      <c r="IY30" s="41"/>
      <c r="IZ30" s="42"/>
      <c r="JA30" s="42"/>
      <c r="JB30" s="42"/>
      <c r="JC30" s="42"/>
      <c r="JD30" s="42"/>
      <c r="JE30" s="42"/>
      <c r="JF30" s="42"/>
      <c r="JG30" s="41"/>
      <c r="JH30" s="43"/>
      <c r="JI30" s="43"/>
      <c r="JJ30" s="43"/>
      <c r="JK30" s="44"/>
      <c r="JL30" s="44"/>
      <c r="JM30" s="44"/>
      <c r="JN30" s="44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45"/>
      <c r="KD30" s="46"/>
      <c r="KE30" s="47"/>
      <c r="KF30" s="21"/>
      <c r="KG30" s="27"/>
      <c r="KH30" s="20"/>
    </row>
    <row r="31" spans="1:294" s="3" customFormat="1" ht="15.75" x14ac:dyDescent="0.2">
      <c r="A31" s="10"/>
      <c r="B31" s="29"/>
      <c r="C31" s="34"/>
      <c r="D31" s="11"/>
      <c r="E31" s="11"/>
      <c r="F31" s="34"/>
      <c r="G31" s="11"/>
      <c r="H31" s="34"/>
      <c r="I31" s="11"/>
      <c r="J31" s="11"/>
      <c r="K31" s="34"/>
      <c r="L31" s="11"/>
      <c r="M31" s="11"/>
      <c r="N31" s="34"/>
      <c r="O31" s="34"/>
      <c r="P31" s="3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4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34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35"/>
      <c r="BF31" s="36"/>
      <c r="BG31" s="36"/>
      <c r="BH31" s="36"/>
      <c r="BI31" s="34"/>
      <c r="BJ31" s="16"/>
      <c r="BK31" s="16"/>
      <c r="BL31" s="36"/>
      <c r="BM31" s="16"/>
      <c r="BN31" s="16"/>
      <c r="BO31" s="36"/>
      <c r="BP31" s="36"/>
      <c r="BQ31" s="16"/>
      <c r="BR31" s="16"/>
      <c r="BS31" s="16"/>
      <c r="BT31" s="16"/>
      <c r="BU31" s="16"/>
      <c r="BV31" s="16"/>
      <c r="BW31" s="16"/>
      <c r="BX31" s="16"/>
      <c r="BY31" s="36"/>
      <c r="BZ31" s="3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3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22"/>
      <c r="ES31" s="23"/>
      <c r="ET31" s="16"/>
      <c r="EU31" s="16"/>
      <c r="EV31" s="24"/>
      <c r="EW31" s="37"/>
      <c r="EX31" s="36"/>
      <c r="EY31" s="16"/>
      <c r="EZ31" s="16"/>
      <c r="FA31" s="16"/>
      <c r="FB31" s="36"/>
      <c r="FC31" s="16"/>
      <c r="FD31" s="16"/>
      <c r="FE31" s="16"/>
      <c r="FF31" s="16"/>
      <c r="FG31" s="16"/>
      <c r="FH31" s="16"/>
      <c r="FI31" s="16"/>
      <c r="FJ31" s="16"/>
      <c r="FK31" s="16"/>
      <c r="FL31" s="36"/>
      <c r="FM31" s="16"/>
      <c r="FN31" s="16"/>
      <c r="FO31" s="3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35"/>
      <c r="GC31" s="16"/>
      <c r="GD31" s="16"/>
      <c r="GE31" s="16"/>
      <c r="GF31" s="16"/>
      <c r="GG31" s="16"/>
      <c r="GH31" s="17"/>
      <c r="GI31" s="17"/>
      <c r="GJ31" s="17"/>
      <c r="GK31" s="17"/>
      <c r="GL31" s="17"/>
      <c r="GM31" s="17"/>
      <c r="GN31" s="17"/>
      <c r="GO31" s="18"/>
      <c r="GP31" s="18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6"/>
      <c r="HR31" s="16"/>
      <c r="HS31" s="16"/>
      <c r="HT31" s="16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9"/>
      <c r="IM31" s="19"/>
      <c r="IN31" s="19"/>
      <c r="IO31" s="17"/>
      <c r="IP31" s="17"/>
      <c r="IQ31" s="17"/>
      <c r="IR31" s="17"/>
      <c r="IS31" s="17"/>
      <c r="IT31" s="17"/>
      <c r="IU31" s="38"/>
      <c r="IV31" s="38"/>
      <c r="IW31" s="39"/>
      <c r="IX31" s="40"/>
      <c r="IY31" s="41"/>
      <c r="IZ31" s="42"/>
      <c r="JA31" s="42"/>
      <c r="JB31" s="42"/>
      <c r="JC31" s="42"/>
      <c r="JD31" s="42"/>
      <c r="JE31" s="42"/>
      <c r="JF31" s="42"/>
      <c r="JG31" s="41"/>
      <c r="JH31" s="43"/>
      <c r="JI31" s="43"/>
      <c r="JJ31" s="43"/>
      <c r="JK31" s="44"/>
      <c r="JL31" s="44"/>
      <c r="JM31" s="44"/>
      <c r="JN31" s="44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45"/>
      <c r="KD31" s="46"/>
      <c r="KE31" s="47"/>
      <c r="KF31" s="21"/>
      <c r="KG31" s="27"/>
      <c r="KH31" s="20"/>
    </row>
    <row r="32" spans="1:294" s="3" customFormat="1" ht="15.75" x14ac:dyDescent="0.2">
      <c r="A32" s="10"/>
      <c r="B32" s="29"/>
      <c r="C32" s="34"/>
      <c r="D32" s="11"/>
      <c r="E32" s="11"/>
      <c r="F32" s="34"/>
      <c r="G32" s="11"/>
      <c r="H32" s="34"/>
      <c r="I32" s="11"/>
      <c r="J32" s="11"/>
      <c r="K32" s="34"/>
      <c r="L32" s="11"/>
      <c r="M32" s="11"/>
      <c r="N32" s="34"/>
      <c r="O32" s="34"/>
      <c r="P32" s="3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4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34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35"/>
      <c r="BF32" s="36"/>
      <c r="BG32" s="36"/>
      <c r="BH32" s="36"/>
      <c r="BI32" s="34"/>
      <c r="BJ32" s="16"/>
      <c r="BK32" s="16"/>
      <c r="BL32" s="36"/>
      <c r="BM32" s="16"/>
      <c r="BN32" s="16"/>
      <c r="BO32" s="36"/>
      <c r="BP32" s="36"/>
      <c r="BQ32" s="16"/>
      <c r="BR32" s="16"/>
      <c r="BS32" s="16"/>
      <c r="BT32" s="16"/>
      <c r="BU32" s="16"/>
      <c r="BV32" s="16"/>
      <c r="BW32" s="16"/>
      <c r="BX32" s="16"/>
      <c r="BY32" s="36"/>
      <c r="BZ32" s="3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3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22"/>
      <c r="ES32" s="23"/>
      <c r="ET32" s="16"/>
      <c r="EU32" s="16"/>
      <c r="EV32" s="24"/>
      <c r="EW32" s="37"/>
      <c r="EX32" s="36"/>
      <c r="EY32" s="16"/>
      <c r="EZ32" s="16"/>
      <c r="FA32" s="16"/>
      <c r="FB32" s="36"/>
      <c r="FC32" s="16"/>
      <c r="FD32" s="16"/>
      <c r="FE32" s="16"/>
      <c r="FF32" s="16"/>
      <c r="FG32" s="16"/>
      <c r="FH32" s="16"/>
      <c r="FI32" s="16"/>
      <c r="FJ32" s="16"/>
      <c r="FK32" s="16"/>
      <c r="FL32" s="36"/>
      <c r="FM32" s="16"/>
      <c r="FN32" s="16"/>
      <c r="FO32" s="3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35"/>
      <c r="GC32" s="16"/>
      <c r="GD32" s="16"/>
      <c r="GE32" s="16"/>
      <c r="GF32" s="16"/>
      <c r="GG32" s="16"/>
      <c r="GH32" s="17"/>
      <c r="GI32" s="17"/>
      <c r="GJ32" s="17"/>
      <c r="GK32" s="17"/>
      <c r="GL32" s="17"/>
      <c r="GM32" s="17"/>
      <c r="GN32" s="17"/>
      <c r="GO32" s="18"/>
      <c r="GP32" s="18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6"/>
      <c r="HR32" s="16"/>
      <c r="HS32" s="16"/>
      <c r="HT32" s="16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9"/>
      <c r="IM32" s="19"/>
      <c r="IN32" s="19"/>
      <c r="IO32" s="17"/>
      <c r="IP32" s="17"/>
      <c r="IQ32" s="17"/>
      <c r="IR32" s="17"/>
      <c r="IS32" s="17"/>
      <c r="IT32" s="17"/>
      <c r="IU32" s="38"/>
      <c r="IV32" s="38"/>
      <c r="IW32" s="39"/>
      <c r="IX32" s="40"/>
      <c r="IY32" s="41"/>
      <c r="IZ32" s="42"/>
      <c r="JA32" s="42"/>
      <c r="JB32" s="42"/>
      <c r="JC32" s="42"/>
      <c r="JD32" s="42"/>
      <c r="JE32" s="42"/>
      <c r="JF32" s="42"/>
      <c r="JG32" s="41"/>
      <c r="JH32" s="43"/>
      <c r="JI32" s="43"/>
      <c r="JJ32" s="43"/>
      <c r="JK32" s="44"/>
      <c r="JL32" s="44"/>
      <c r="JM32" s="44"/>
      <c r="JN32" s="44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45"/>
      <c r="KD32" s="46"/>
      <c r="KE32" s="47"/>
      <c r="KF32" s="21"/>
      <c r="KG32" s="27"/>
      <c r="KH32" s="20"/>
    </row>
    <row r="33" spans="1:294" s="3" customFormat="1" ht="15.75" x14ac:dyDescent="0.2">
      <c r="A33" s="10"/>
      <c r="B33" s="29"/>
      <c r="C33" s="34"/>
      <c r="D33" s="11"/>
      <c r="E33" s="11"/>
      <c r="F33" s="34"/>
      <c r="G33" s="11"/>
      <c r="H33" s="34"/>
      <c r="I33" s="11"/>
      <c r="J33" s="11"/>
      <c r="K33" s="34"/>
      <c r="L33" s="11"/>
      <c r="M33" s="11"/>
      <c r="N33" s="34"/>
      <c r="O33" s="34"/>
      <c r="P33" s="3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4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34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35"/>
      <c r="BF33" s="36"/>
      <c r="BG33" s="36"/>
      <c r="BH33" s="36"/>
      <c r="BI33" s="34"/>
      <c r="BJ33" s="16"/>
      <c r="BK33" s="16"/>
      <c r="BL33" s="36"/>
      <c r="BM33" s="16"/>
      <c r="BN33" s="16"/>
      <c r="BO33" s="36"/>
      <c r="BP33" s="36"/>
      <c r="BQ33" s="16"/>
      <c r="BR33" s="16"/>
      <c r="BS33" s="16"/>
      <c r="BT33" s="16"/>
      <c r="BU33" s="16"/>
      <c r="BV33" s="16"/>
      <c r="BW33" s="16"/>
      <c r="BX33" s="16"/>
      <c r="BY33" s="36"/>
      <c r="BZ33" s="3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3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22"/>
      <c r="ES33" s="23"/>
      <c r="ET33" s="16"/>
      <c r="EU33" s="16"/>
      <c r="EV33" s="24"/>
      <c r="EW33" s="37"/>
      <c r="EX33" s="36"/>
      <c r="EY33" s="16"/>
      <c r="EZ33" s="16"/>
      <c r="FA33" s="16"/>
      <c r="FB33" s="36"/>
      <c r="FC33" s="16"/>
      <c r="FD33" s="16"/>
      <c r="FE33" s="16"/>
      <c r="FF33" s="16"/>
      <c r="FG33" s="16"/>
      <c r="FH33" s="16"/>
      <c r="FI33" s="16"/>
      <c r="FJ33" s="16"/>
      <c r="FK33" s="16"/>
      <c r="FL33" s="36"/>
      <c r="FM33" s="16"/>
      <c r="FN33" s="16"/>
      <c r="FO33" s="3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35"/>
      <c r="GC33" s="16"/>
      <c r="GD33" s="16"/>
      <c r="GE33" s="16"/>
      <c r="GF33" s="16"/>
      <c r="GG33" s="16"/>
      <c r="GH33" s="17"/>
      <c r="GI33" s="17"/>
      <c r="GJ33" s="17"/>
      <c r="GK33" s="17"/>
      <c r="GL33" s="17"/>
      <c r="GM33" s="17"/>
      <c r="GN33" s="17"/>
      <c r="GO33" s="18"/>
      <c r="GP33" s="18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6"/>
      <c r="HR33" s="16"/>
      <c r="HS33" s="16"/>
      <c r="HT33" s="16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9"/>
      <c r="IM33" s="19"/>
      <c r="IN33" s="19"/>
      <c r="IO33" s="17"/>
      <c r="IP33" s="17"/>
      <c r="IQ33" s="17"/>
      <c r="IR33" s="17"/>
      <c r="IS33" s="17"/>
      <c r="IT33" s="17"/>
      <c r="IU33" s="38"/>
      <c r="IV33" s="38"/>
      <c r="IW33" s="39"/>
      <c r="IX33" s="40"/>
      <c r="IY33" s="41"/>
      <c r="IZ33" s="42"/>
      <c r="JA33" s="42"/>
      <c r="JB33" s="42"/>
      <c r="JC33" s="42"/>
      <c r="JD33" s="42"/>
      <c r="JE33" s="42"/>
      <c r="JF33" s="42"/>
      <c r="JG33" s="41"/>
      <c r="JH33" s="43"/>
      <c r="JI33" s="43"/>
      <c r="JJ33" s="43"/>
      <c r="JK33" s="44"/>
      <c r="JL33" s="44"/>
      <c r="JM33" s="44"/>
      <c r="JN33" s="44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45"/>
      <c r="KD33" s="46"/>
      <c r="KE33" s="47"/>
      <c r="KF33" s="21"/>
      <c r="KG33" s="27"/>
      <c r="KH33" s="20"/>
    </row>
    <row r="34" spans="1:294" s="3" customFormat="1" ht="15.75" x14ac:dyDescent="0.2">
      <c r="A34" s="10"/>
      <c r="B34" s="29"/>
      <c r="C34" s="34"/>
      <c r="D34" s="11"/>
      <c r="E34" s="11"/>
      <c r="F34" s="34"/>
      <c r="G34" s="11"/>
      <c r="H34" s="34"/>
      <c r="I34" s="11"/>
      <c r="J34" s="11"/>
      <c r="K34" s="34"/>
      <c r="L34" s="11"/>
      <c r="M34" s="11"/>
      <c r="N34" s="34"/>
      <c r="O34" s="34"/>
      <c r="P34" s="3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34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34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35"/>
      <c r="BF34" s="36"/>
      <c r="BG34" s="36"/>
      <c r="BH34" s="36"/>
      <c r="BI34" s="34"/>
      <c r="BJ34" s="16"/>
      <c r="BK34" s="16"/>
      <c r="BL34" s="36"/>
      <c r="BM34" s="16"/>
      <c r="BN34" s="16"/>
      <c r="BO34" s="36"/>
      <c r="BP34" s="36"/>
      <c r="BQ34" s="16"/>
      <c r="BR34" s="16"/>
      <c r="BS34" s="16"/>
      <c r="BT34" s="16"/>
      <c r="BU34" s="16"/>
      <c r="BV34" s="16"/>
      <c r="BW34" s="16"/>
      <c r="BX34" s="16"/>
      <c r="BY34" s="36"/>
      <c r="BZ34" s="3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3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22"/>
      <c r="ES34" s="23"/>
      <c r="ET34" s="16"/>
      <c r="EU34" s="16"/>
      <c r="EV34" s="24"/>
      <c r="EW34" s="37"/>
      <c r="EX34" s="36"/>
      <c r="EY34" s="16"/>
      <c r="EZ34" s="16"/>
      <c r="FA34" s="16"/>
      <c r="FB34" s="36"/>
      <c r="FC34" s="16"/>
      <c r="FD34" s="16"/>
      <c r="FE34" s="16"/>
      <c r="FF34" s="16"/>
      <c r="FG34" s="16"/>
      <c r="FH34" s="16"/>
      <c r="FI34" s="16"/>
      <c r="FJ34" s="16"/>
      <c r="FK34" s="16"/>
      <c r="FL34" s="36"/>
      <c r="FM34" s="16"/>
      <c r="FN34" s="16"/>
      <c r="FO34" s="3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35"/>
      <c r="GC34" s="16"/>
      <c r="GD34" s="16"/>
      <c r="GE34" s="16"/>
      <c r="GF34" s="16"/>
      <c r="GG34" s="16"/>
      <c r="GH34" s="17"/>
      <c r="GI34" s="17"/>
      <c r="GJ34" s="17"/>
      <c r="GK34" s="17"/>
      <c r="GL34" s="17"/>
      <c r="GM34" s="17"/>
      <c r="GN34" s="17"/>
      <c r="GO34" s="18"/>
      <c r="GP34" s="18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6"/>
      <c r="HR34" s="16"/>
      <c r="HS34" s="16"/>
      <c r="HT34" s="16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9"/>
      <c r="IM34" s="19"/>
      <c r="IN34" s="19"/>
      <c r="IO34" s="17"/>
      <c r="IP34" s="17"/>
      <c r="IQ34" s="17"/>
      <c r="IR34" s="17"/>
      <c r="IS34" s="17"/>
      <c r="IT34" s="17"/>
      <c r="IU34" s="38"/>
      <c r="IV34" s="38"/>
      <c r="IW34" s="39"/>
      <c r="IX34" s="40"/>
      <c r="IY34" s="41"/>
      <c r="IZ34" s="42"/>
      <c r="JA34" s="42"/>
      <c r="JB34" s="42"/>
      <c r="JC34" s="42"/>
      <c r="JD34" s="42"/>
      <c r="JE34" s="42"/>
      <c r="JF34" s="42"/>
      <c r="JG34" s="41"/>
      <c r="JH34" s="43"/>
      <c r="JI34" s="43"/>
      <c r="JJ34" s="43"/>
      <c r="JK34" s="44"/>
      <c r="JL34" s="44"/>
      <c r="JM34" s="44"/>
      <c r="JN34" s="44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45"/>
      <c r="KD34" s="46"/>
      <c r="KE34" s="47"/>
      <c r="KF34" s="21"/>
      <c r="KG34" s="27"/>
      <c r="KH34" s="20"/>
    </row>
    <row r="35" spans="1:294" s="3" customFormat="1" ht="15.75" x14ac:dyDescent="0.2">
      <c r="A35" s="10"/>
      <c r="B35" s="29"/>
      <c r="C35" s="34"/>
      <c r="D35" s="11"/>
      <c r="E35" s="11"/>
      <c r="F35" s="34"/>
      <c r="G35" s="11"/>
      <c r="H35" s="34"/>
      <c r="I35" s="11"/>
      <c r="J35" s="11"/>
      <c r="K35" s="34"/>
      <c r="L35" s="11"/>
      <c r="M35" s="11"/>
      <c r="N35" s="34"/>
      <c r="O35" s="34"/>
      <c r="P35" s="3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34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34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35"/>
      <c r="BF35" s="36"/>
      <c r="BG35" s="36"/>
      <c r="BH35" s="36"/>
      <c r="BI35" s="34"/>
      <c r="BJ35" s="16"/>
      <c r="BK35" s="16"/>
      <c r="BL35" s="36"/>
      <c r="BM35" s="16"/>
      <c r="BN35" s="16"/>
      <c r="BO35" s="36"/>
      <c r="BP35" s="36"/>
      <c r="BQ35" s="16"/>
      <c r="BR35" s="16"/>
      <c r="BS35" s="16"/>
      <c r="BT35" s="16"/>
      <c r="BU35" s="16"/>
      <c r="BV35" s="16"/>
      <c r="BW35" s="16"/>
      <c r="BX35" s="16"/>
      <c r="BY35" s="36"/>
      <c r="BZ35" s="3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3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22"/>
      <c r="ES35" s="23"/>
      <c r="ET35" s="16"/>
      <c r="EU35" s="16"/>
      <c r="EV35" s="24"/>
      <c r="EW35" s="37"/>
      <c r="EX35" s="36"/>
      <c r="EY35" s="16"/>
      <c r="EZ35" s="16"/>
      <c r="FA35" s="16"/>
      <c r="FB35" s="36"/>
      <c r="FC35" s="16"/>
      <c r="FD35" s="16"/>
      <c r="FE35" s="16"/>
      <c r="FF35" s="16"/>
      <c r="FG35" s="16"/>
      <c r="FH35" s="16"/>
      <c r="FI35" s="16"/>
      <c r="FJ35" s="16"/>
      <c r="FK35" s="16"/>
      <c r="FL35" s="36"/>
      <c r="FM35" s="16"/>
      <c r="FN35" s="16"/>
      <c r="FO35" s="3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35"/>
      <c r="GC35" s="16"/>
      <c r="GD35" s="16"/>
      <c r="GE35" s="16"/>
      <c r="GF35" s="16"/>
      <c r="GG35" s="16"/>
      <c r="GH35" s="17"/>
      <c r="GI35" s="17"/>
      <c r="GJ35" s="17"/>
      <c r="GK35" s="17"/>
      <c r="GL35" s="17"/>
      <c r="GM35" s="17"/>
      <c r="GN35" s="17"/>
      <c r="GO35" s="18"/>
      <c r="GP35" s="18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6"/>
      <c r="HR35" s="16"/>
      <c r="HS35" s="16"/>
      <c r="HT35" s="16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9"/>
      <c r="IM35" s="19"/>
      <c r="IN35" s="19"/>
      <c r="IO35" s="17"/>
      <c r="IP35" s="17"/>
      <c r="IQ35" s="17"/>
      <c r="IR35" s="17"/>
      <c r="IS35" s="17"/>
      <c r="IT35" s="17"/>
      <c r="IU35" s="38"/>
      <c r="IV35" s="38"/>
      <c r="IW35" s="39"/>
      <c r="IX35" s="40"/>
      <c r="IY35" s="41"/>
      <c r="IZ35" s="42"/>
      <c r="JA35" s="42"/>
      <c r="JB35" s="42"/>
      <c r="JC35" s="42"/>
      <c r="JD35" s="42"/>
      <c r="JE35" s="42"/>
      <c r="JF35" s="42"/>
      <c r="JG35" s="41"/>
      <c r="JH35" s="43"/>
      <c r="JI35" s="43"/>
      <c r="JJ35" s="43"/>
      <c r="JK35" s="44"/>
      <c r="JL35" s="44"/>
      <c r="JM35" s="44"/>
      <c r="JN35" s="44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45"/>
      <c r="KD35" s="46"/>
      <c r="KE35" s="47"/>
      <c r="KF35" s="21"/>
      <c r="KG35" s="27"/>
      <c r="KH35" s="20"/>
    </row>
    <row r="36" spans="1:294" s="3" customFormat="1" ht="15.75" x14ac:dyDescent="0.2">
      <c r="A36" s="10"/>
      <c r="B36" s="29"/>
      <c r="C36" s="34"/>
      <c r="D36" s="11"/>
      <c r="E36" s="11"/>
      <c r="F36" s="34"/>
      <c r="G36" s="11"/>
      <c r="H36" s="34"/>
      <c r="I36" s="11"/>
      <c r="J36" s="11"/>
      <c r="K36" s="34"/>
      <c r="L36" s="11"/>
      <c r="M36" s="11"/>
      <c r="N36" s="34"/>
      <c r="O36" s="34"/>
      <c r="P36" s="3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34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34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35"/>
      <c r="BF36" s="36"/>
      <c r="BG36" s="36"/>
      <c r="BH36" s="36"/>
      <c r="BI36" s="34"/>
      <c r="BJ36" s="16"/>
      <c r="BK36" s="16"/>
      <c r="BL36" s="36"/>
      <c r="BM36" s="16"/>
      <c r="BN36" s="16"/>
      <c r="BO36" s="36"/>
      <c r="BP36" s="36"/>
      <c r="BQ36" s="16"/>
      <c r="BR36" s="16"/>
      <c r="BS36" s="16"/>
      <c r="BT36" s="16"/>
      <c r="BU36" s="16"/>
      <c r="BV36" s="16"/>
      <c r="BW36" s="16"/>
      <c r="BX36" s="16"/>
      <c r="BY36" s="36"/>
      <c r="BZ36" s="3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3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22"/>
      <c r="ES36" s="23"/>
      <c r="ET36" s="16"/>
      <c r="EU36" s="16"/>
      <c r="EV36" s="24"/>
      <c r="EW36" s="37"/>
      <c r="EX36" s="36"/>
      <c r="EY36" s="16"/>
      <c r="EZ36" s="16"/>
      <c r="FA36" s="16"/>
      <c r="FB36" s="36"/>
      <c r="FC36" s="16"/>
      <c r="FD36" s="16"/>
      <c r="FE36" s="16"/>
      <c r="FF36" s="16"/>
      <c r="FG36" s="16"/>
      <c r="FH36" s="16"/>
      <c r="FI36" s="16"/>
      <c r="FJ36" s="16"/>
      <c r="FK36" s="16"/>
      <c r="FL36" s="36"/>
      <c r="FM36" s="16"/>
      <c r="FN36" s="16"/>
      <c r="FO36" s="3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35"/>
      <c r="GC36" s="16"/>
      <c r="GD36" s="16"/>
      <c r="GE36" s="16"/>
      <c r="GF36" s="16"/>
      <c r="GG36" s="16"/>
      <c r="GH36" s="17"/>
      <c r="GI36" s="17"/>
      <c r="GJ36" s="17"/>
      <c r="GK36" s="17"/>
      <c r="GL36" s="17"/>
      <c r="GM36" s="17"/>
      <c r="GN36" s="17"/>
      <c r="GO36" s="18"/>
      <c r="GP36" s="18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6"/>
      <c r="HR36" s="16"/>
      <c r="HS36" s="16"/>
      <c r="HT36" s="16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9"/>
      <c r="IM36" s="19"/>
      <c r="IN36" s="19"/>
      <c r="IO36" s="17"/>
      <c r="IP36" s="17"/>
      <c r="IQ36" s="17"/>
      <c r="IR36" s="17"/>
      <c r="IS36" s="17"/>
      <c r="IT36" s="17"/>
      <c r="IU36" s="38"/>
      <c r="IV36" s="38"/>
      <c r="IW36" s="39"/>
      <c r="IX36" s="40"/>
      <c r="IY36" s="41"/>
      <c r="IZ36" s="42"/>
      <c r="JA36" s="42"/>
      <c r="JB36" s="42"/>
      <c r="JC36" s="42"/>
      <c r="JD36" s="42"/>
      <c r="JE36" s="42"/>
      <c r="JF36" s="42"/>
      <c r="JG36" s="41"/>
      <c r="JH36" s="43"/>
      <c r="JI36" s="43"/>
      <c r="JJ36" s="43"/>
      <c r="JK36" s="44"/>
      <c r="JL36" s="44"/>
      <c r="JM36" s="44"/>
      <c r="JN36" s="44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45"/>
      <c r="KD36" s="46"/>
      <c r="KE36" s="47"/>
      <c r="KF36" s="21"/>
      <c r="KG36" s="27"/>
      <c r="KH36" s="20"/>
    </row>
    <row r="37" spans="1:294" s="3" customFormat="1" ht="15.75" x14ac:dyDescent="0.2">
      <c r="A37" s="10"/>
      <c r="B37" s="29"/>
      <c r="C37" s="34"/>
      <c r="D37" s="11"/>
      <c r="E37" s="11"/>
      <c r="F37" s="34"/>
      <c r="G37" s="11"/>
      <c r="H37" s="34"/>
      <c r="I37" s="11"/>
      <c r="J37" s="11"/>
      <c r="K37" s="34"/>
      <c r="L37" s="11"/>
      <c r="M37" s="11"/>
      <c r="N37" s="34"/>
      <c r="O37" s="34"/>
      <c r="P37" s="3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34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34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35"/>
      <c r="BF37" s="36"/>
      <c r="BG37" s="36"/>
      <c r="BH37" s="36"/>
      <c r="BI37" s="34"/>
      <c r="BJ37" s="16"/>
      <c r="BK37" s="16"/>
      <c r="BL37" s="36"/>
      <c r="BM37" s="16"/>
      <c r="BN37" s="16"/>
      <c r="BO37" s="36"/>
      <c r="BP37" s="36"/>
      <c r="BQ37" s="16"/>
      <c r="BR37" s="16"/>
      <c r="BS37" s="16"/>
      <c r="BT37" s="16"/>
      <c r="BU37" s="16"/>
      <c r="BV37" s="16"/>
      <c r="BW37" s="16"/>
      <c r="BX37" s="16"/>
      <c r="BY37" s="36"/>
      <c r="BZ37" s="3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3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22"/>
      <c r="ES37" s="23"/>
      <c r="ET37" s="16"/>
      <c r="EU37" s="16"/>
      <c r="EV37" s="24"/>
      <c r="EW37" s="37"/>
      <c r="EX37" s="36"/>
      <c r="EY37" s="16"/>
      <c r="EZ37" s="16"/>
      <c r="FA37" s="16"/>
      <c r="FB37" s="36"/>
      <c r="FC37" s="16"/>
      <c r="FD37" s="16"/>
      <c r="FE37" s="16"/>
      <c r="FF37" s="16"/>
      <c r="FG37" s="16"/>
      <c r="FH37" s="16"/>
      <c r="FI37" s="16"/>
      <c r="FJ37" s="16"/>
      <c r="FK37" s="16"/>
      <c r="FL37" s="36"/>
      <c r="FM37" s="16"/>
      <c r="FN37" s="16"/>
      <c r="FO37" s="3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35"/>
      <c r="GC37" s="16"/>
      <c r="GD37" s="16"/>
      <c r="GE37" s="16"/>
      <c r="GF37" s="16"/>
      <c r="GG37" s="16"/>
      <c r="GH37" s="17"/>
      <c r="GI37" s="17"/>
      <c r="GJ37" s="17"/>
      <c r="GK37" s="17"/>
      <c r="GL37" s="17"/>
      <c r="GM37" s="17"/>
      <c r="GN37" s="17"/>
      <c r="GO37" s="18"/>
      <c r="GP37" s="18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6"/>
      <c r="HR37" s="16"/>
      <c r="HS37" s="16"/>
      <c r="HT37" s="16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9"/>
      <c r="IM37" s="19"/>
      <c r="IN37" s="19"/>
      <c r="IO37" s="17"/>
      <c r="IP37" s="17"/>
      <c r="IQ37" s="17"/>
      <c r="IR37" s="17"/>
      <c r="IS37" s="17"/>
      <c r="IT37" s="17"/>
      <c r="IU37" s="38"/>
      <c r="IV37" s="38"/>
      <c r="IW37" s="39"/>
      <c r="IX37" s="40"/>
      <c r="IY37" s="41"/>
      <c r="IZ37" s="42"/>
      <c r="JA37" s="42"/>
      <c r="JB37" s="42"/>
      <c r="JC37" s="42"/>
      <c r="JD37" s="42"/>
      <c r="JE37" s="42"/>
      <c r="JF37" s="42"/>
      <c r="JG37" s="41"/>
      <c r="JH37" s="43"/>
      <c r="JI37" s="43"/>
      <c r="JJ37" s="43"/>
      <c r="JK37" s="44"/>
      <c r="JL37" s="44"/>
      <c r="JM37" s="44"/>
      <c r="JN37" s="44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45"/>
      <c r="KD37" s="46"/>
      <c r="KE37" s="47"/>
      <c r="KF37" s="21"/>
      <c r="KG37" s="27"/>
      <c r="KH37" s="20"/>
    </row>
    <row r="38" spans="1:294" s="3" customFormat="1" ht="15.75" x14ac:dyDescent="0.2">
      <c r="A38" s="10"/>
      <c r="B38" s="29"/>
      <c r="C38" s="34"/>
      <c r="D38" s="11"/>
      <c r="E38" s="11"/>
      <c r="F38" s="34"/>
      <c r="G38" s="11"/>
      <c r="H38" s="34"/>
      <c r="I38" s="11"/>
      <c r="J38" s="11"/>
      <c r="K38" s="34"/>
      <c r="L38" s="11"/>
      <c r="M38" s="11"/>
      <c r="N38" s="34"/>
      <c r="O38" s="34"/>
      <c r="P38" s="3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34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34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35"/>
      <c r="BF38" s="36"/>
      <c r="BG38" s="36"/>
      <c r="BH38" s="36"/>
      <c r="BI38" s="34"/>
      <c r="BJ38" s="16"/>
      <c r="BK38" s="16"/>
      <c r="BL38" s="36"/>
      <c r="BM38" s="16"/>
      <c r="BN38" s="16"/>
      <c r="BO38" s="36"/>
      <c r="BP38" s="36"/>
      <c r="BQ38" s="16"/>
      <c r="BR38" s="16"/>
      <c r="BS38" s="16"/>
      <c r="BT38" s="16"/>
      <c r="BU38" s="16"/>
      <c r="BV38" s="16"/>
      <c r="BW38" s="16"/>
      <c r="BX38" s="16"/>
      <c r="BY38" s="36"/>
      <c r="BZ38" s="3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3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22"/>
      <c r="ES38" s="23"/>
      <c r="ET38" s="16"/>
      <c r="EU38" s="16"/>
      <c r="EV38" s="24"/>
      <c r="EW38" s="37"/>
      <c r="EX38" s="36"/>
      <c r="EY38" s="16"/>
      <c r="EZ38" s="16"/>
      <c r="FA38" s="16"/>
      <c r="FB38" s="36"/>
      <c r="FC38" s="16"/>
      <c r="FD38" s="16"/>
      <c r="FE38" s="16"/>
      <c r="FF38" s="16"/>
      <c r="FG38" s="16"/>
      <c r="FH38" s="16"/>
      <c r="FI38" s="16"/>
      <c r="FJ38" s="16"/>
      <c r="FK38" s="16"/>
      <c r="FL38" s="36"/>
      <c r="FM38" s="16"/>
      <c r="FN38" s="16"/>
      <c r="FO38" s="3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35"/>
      <c r="GC38" s="16"/>
      <c r="GD38" s="16"/>
      <c r="GE38" s="16"/>
      <c r="GF38" s="16"/>
      <c r="GG38" s="16"/>
      <c r="GH38" s="17"/>
      <c r="GI38" s="17"/>
      <c r="GJ38" s="17"/>
      <c r="GK38" s="17"/>
      <c r="GL38" s="17"/>
      <c r="GM38" s="17"/>
      <c r="GN38" s="17"/>
      <c r="GO38" s="18"/>
      <c r="GP38" s="18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6"/>
      <c r="HR38" s="16"/>
      <c r="HS38" s="16"/>
      <c r="HT38" s="16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9"/>
      <c r="IM38" s="19"/>
      <c r="IN38" s="19"/>
      <c r="IO38" s="17"/>
      <c r="IP38" s="17"/>
      <c r="IQ38" s="17"/>
      <c r="IR38" s="17"/>
      <c r="IS38" s="17"/>
      <c r="IT38" s="17"/>
      <c r="IU38" s="38"/>
      <c r="IV38" s="38"/>
      <c r="IW38" s="39"/>
      <c r="IX38" s="40"/>
      <c r="IY38" s="41"/>
      <c r="IZ38" s="42"/>
      <c r="JA38" s="42"/>
      <c r="JB38" s="42"/>
      <c r="JC38" s="42"/>
      <c r="JD38" s="42"/>
      <c r="JE38" s="42"/>
      <c r="JF38" s="42"/>
      <c r="JG38" s="41"/>
      <c r="JH38" s="43"/>
      <c r="JI38" s="43"/>
      <c r="JJ38" s="43"/>
      <c r="JK38" s="44"/>
      <c r="JL38" s="44"/>
      <c r="JM38" s="44"/>
      <c r="JN38" s="44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45"/>
      <c r="KD38" s="46"/>
      <c r="KE38" s="47"/>
      <c r="KF38" s="21"/>
      <c r="KG38" s="27"/>
      <c r="KH38" s="20"/>
    </row>
    <row r="39" spans="1:294" s="3" customFormat="1" ht="15.75" x14ac:dyDescent="0.2">
      <c r="A39" s="10"/>
      <c r="B39" s="29"/>
      <c r="C39" s="34"/>
      <c r="D39" s="11"/>
      <c r="E39" s="11"/>
      <c r="F39" s="34"/>
      <c r="G39" s="11"/>
      <c r="H39" s="34"/>
      <c r="I39" s="11"/>
      <c r="J39" s="11"/>
      <c r="K39" s="34"/>
      <c r="L39" s="11"/>
      <c r="M39" s="11"/>
      <c r="N39" s="34"/>
      <c r="O39" s="34"/>
      <c r="P39" s="3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4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34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35"/>
      <c r="BF39" s="36"/>
      <c r="BG39" s="36"/>
      <c r="BH39" s="36"/>
      <c r="BI39" s="34"/>
      <c r="BJ39" s="16"/>
      <c r="BK39" s="16"/>
      <c r="BL39" s="36"/>
      <c r="BM39" s="16"/>
      <c r="BN39" s="16"/>
      <c r="BO39" s="36"/>
      <c r="BP39" s="36"/>
      <c r="BQ39" s="16"/>
      <c r="BR39" s="16"/>
      <c r="BS39" s="16"/>
      <c r="BT39" s="16"/>
      <c r="BU39" s="16"/>
      <c r="BV39" s="16"/>
      <c r="BW39" s="16"/>
      <c r="BX39" s="16"/>
      <c r="BY39" s="36"/>
      <c r="BZ39" s="3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3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22"/>
      <c r="ES39" s="23"/>
      <c r="ET39" s="16"/>
      <c r="EU39" s="16"/>
      <c r="EV39" s="24"/>
      <c r="EW39" s="37"/>
      <c r="EX39" s="36"/>
      <c r="EY39" s="16"/>
      <c r="EZ39" s="16"/>
      <c r="FA39" s="16"/>
      <c r="FB39" s="36"/>
      <c r="FC39" s="16"/>
      <c r="FD39" s="16"/>
      <c r="FE39" s="16"/>
      <c r="FF39" s="16"/>
      <c r="FG39" s="16"/>
      <c r="FH39" s="16"/>
      <c r="FI39" s="16"/>
      <c r="FJ39" s="16"/>
      <c r="FK39" s="16"/>
      <c r="FL39" s="36"/>
      <c r="FM39" s="16"/>
      <c r="FN39" s="16"/>
      <c r="FO39" s="3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35"/>
      <c r="GC39" s="16"/>
      <c r="GD39" s="16"/>
      <c r="GE39" s="16"/>
      <c r="GF39" s="16"/>
      <c r="GG39" s="16"/>
      <c r="GH39" s="17"/>
      <c r="GI39" s="17"/>
      <c r="GJ39" s="17"/>
      <c r="GK39" s="17"/>
      <c r="GL39" s="17"/>
      <c r="GM39" s="17"/>
      <c r="GN39" s="17"/>
      <c r="GO39" s="18"/>
      <c r="GP39" s="18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6"/>
      <c r="HR39" s="16"/>
      <c r="HS39" s="16"/>
      <c r="HT39" s="16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9"/>
      <c r="IM39" s="19"/>
      <c r="IN39" s="19"/>
      <c r="IO39" s="17"/>
      <c r="IP39" s="17"/>
      <c r="IQ39" s="17"/>
      <c r="IR39" s="17"/>
      <c r="IS39" s="17"/>
      <c r="IT39" s="17"/>
      <c r="IU39" s="38"/>
      <c r="IV39" s="38"/>
      <c r="IW39" s="39"/>
      <c r="IX39" s="40"/>
      <c r="IY39" s="41"/>
      <c r="IZ39" s="42"/>
      <c r="JA39" s="42"/>
      <c r="JB39" s="42"/>
      <c r="JC39" s="42"/>
      <c r="JD39" s="42"/>
      <c r="JE39" s="42"/>
      <c r="JF39" s="42"/>
      <c r="JG39" s="41"/>
      <c r="JH39" s="43"/>
      <c r="JI39" s="43"/>
      <c r="JJ39" s="43"/>
      <c r="JK39" s="44"/>
      <c r="JL39" s="44"/>
      <c r="JM39" s="44"/>
      <c r="JN39" s="44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45"/>
      <c r="KD39" s="46"/>
      <c r="KE39" s="47"/>
      <c r="KF39" s="21"/>
      <c r="KG39" s="27"/>
      <c r="KH39" s="20"/>
    </row>
    <row r="40" spans="1:294" s="3" customFormat="1" ht="15.75" x14ac:dyDescent="0.2">
      <c r="A40" s="10"/>
      <c r="B40" s="29"/>
      <c r="C40" s="34"/>
      <c r="D40" s="11"/>
      <c r="E40" s="11"/>
      <c r="F40" s="34"/>
      <c r="G40" s="11"/>
      <c r="H40" s="34"/>
      <c r="I40" s="11"/>
      <c r="J40" s="11"/>
      <c r="K40" s="34"/>
      <c r="L40" s="11"/>
      <c r="M40" s="11"/>
      <c r="N40" s="34"/>
      <c r="O40" s="34"/>
      <c r="P40" s="3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4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34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35"/>
      <c r="BF40" s="36"/>
      <c r="BG40" s="36"/>
      <c r="BH40" s="36"/>
      <c r="BI40" s="34"/>
      <c r="BJ40" s="16"/>
      <c r="BK40" s="16"/>
      <c r="BL40" s="36"/>
      <c r="BM40" s="16"/>
      <c r="BN40" s="16"/>
      <c r="BO40" s="36"/>
      <c r="BP40" s="36"/>
      <c r="BQ40" s="16"/>
      <c r="BR40" s="16"/>
      <c r="BS40" s="16"/>
      <c r="BT40" s="16"/>
      <c r="BU40" s="16"/>
      <c r="BV40" s="16"/>
      <c r="BW40" s="16"/>
      <c r="BX40" s="16"/>
      <c r="BY40" s="36"/>
      <c r="BZ40" s="3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3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22"/>
      <c r="ES40" s="23"/>
      <c r="ET40" s="16"/>
      <c r="EU40" s="16"/>
      <c r="EV40" s="24"/>
      <c r="EW40" s="37"/>
      <c r="EX40" s="36"/>
      <c r="EY40" s="16"/>
      <c r="EZ40" s="16"/>
      <c r="FA40" s="16"/>
      <c r="FB40" s="36"/>
      <c r="FC40" s="16"/>
      <c r="FD40" s="16"/>
      <c r="FE40" s="16"/>
      <c r="FF40" s="16"/>
      <c r="FG40" s="16"/>
      <c r="FH40" s="16"/>
      <c r="FI40" s="16"/>
      <c r="FJ40" s="16"/>
      <c r="FK40" s="16"/>
      <c r="FL40" s="36"/>
      <c r="FM40" s="16"/>
      <c r="FN40" s="16"/>
      <c r="FO40" s="3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35"/>
      <c r="GC40" s="16"/>
      <c r="GD40" s="16"/>
      <c r="GE40" s="16"/>
      <c r="GF40" s="16"/>
      <c r="GG40" s="16"/>
      <c r="GH40" s="17"/>
      <c r="GI40" s="17"/>
      <c r="GJ40" s="17"/>
      <c r="GK40" s="17"/>
      <c r="GL40" s="17"/>
      <c r="GM40" s="17"/>
      <c r="GN40" s="17"/>
      <c r="GO40" s="18"/>
      <c r="GP40" s="18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6"/>
      <c r="HR40" s="16"/>
      <c r="HS40" s="16"/>
      <c r="HT40" s="16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9"/>
      <c r="IM40" s="19"/>
      <c r="IN40" s="19"/>
      <c r="IO40" s="17"/>
      <c r="IP40" s="17"/>
      <c r="IQ40" s="17"/>
      <c r="IR40" s="17"/>
      <c r="IS40" s="17"/>
      <c r="IT40" s="17"/>
      <c r="IU40" s="38"/>
      <c r="IV40" s="38"/>
      <c r="IW40" s="39"/>
      <c r="IX40" s="40"/>
      <c r="IY40" s="41"/>
      <c r="IZ40" s="42"/>
      <c r="JA40" s="42"/>
      <c r="JB40" s="42"/>
      <c r="JC40" s="42"/>
      <c r="JD40" s="42"/>
      <c r="JE40" s="42"/>
      <c r="JF40" s="42"/>
      <c r="JG40" s="41"/>
      <c r="JH40" s="43"/>
      <c r="JI40" s="43"/>
      <c r="JJ40" s="43"/>
      <c r="JK40" s="44"/>
      <c r="JL40" s="44"/>
      <c r="JM40" s="44"/>
      <c r="JN40" s="44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45"/>
      <c r="KD40" s="46"/>
      <c r="KE40" s="47"/>
      <c r="KF40" s="21"/>
      <c r="KG40" s="27"/>
      <c r="KH40" s="20"/>
    </row>
    <row r="41" spans="1:294" s="3" customFormat="1" ht="15.75" x14ac:dyDescent="0.2">
      <c r="A41" s="10"/>
      <c r="B41" s="29"/>
      <c r="C41" s="34"/>
      <c r="D41" s="11"/>
      <c r="E41" s="11"/>
      <c r="F41" s="34"/>
      <c r="G41" s="11"/>
      <c r="H41" s="34"/>
      <c r="I41" s="11"/>
      <c r="J41" s="11"/>
      <c r="K41" s="34"/>
      <c r="L41" s="11"/>
      <c r="M41" s="11"/>
      <c r="N41" s="34"/>
      <c r="O41" s="34"/>
      <c r="P41" s="3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34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34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35"/>
      <c r="BF41" s="36"/>
      <c r="BG41" s="36"/>
      <c r="BH41" s="36"/>
      <c r="BI41" s="34"/>
      <c r="BJ41" s="16"/>
      <c r="BK41" s="16"/>
      <c r="BL41" s="36"/>
      <c r="BM41" s="16"/>
      <c r="BN41" s="16"/>
      <c r="BO41" s="36"/>
      <c r="BP41" s="36"/>
      <c r="BQ41" s="16"/>
      <c r="BR41" s="16"/>
      <c r="BS41" s="16"/>
      <c r="BT41" s="16"/>
      <c r="BU41" s="16"/>
      <c r="BV41" s="16"/>
      <c r="BW41" s="16"/>
      <c r="BX41" s="16"/>
      <c r="BY41" s="36"/>
      <c r="BZ41" s="3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3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22"/>
      <c r="ES41" s="23"/>
      <c r="ET41" s="16"/>
      <c r="EU41" s="16"/>
      <c r="EV41" s="24"/>
      <c r="EW41" s="37"/>
      <c r="EX41" s="36"/>
      <c r="EY41" s="16"/>
      <c r="EZ41" s="16"/>
      <c r="FA41" s="16"/>
      <c r="FB41" s="36"/>
      <c r="FC41" s="16"/>
      <c r="FD41" s="16"/>
      <c r="FE41" s="16"/>
      <c r="FF41" s="16"/>
      <c r="FG41" s="16"/>
      <c r="FH41" s="16"/>
      <c r="FI41" s="16"/>
      <c r="FJ41" s="16"/>
      <c r="FK41" s="16"/>
      <c r="FL41" s="36"/>
      <c r="FM41" s="16"/>
      <c r="FN41" s="16"/>
      <c r="FO41" s="3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35"/>
      <c r="GC41" s="16"/>
      <c r="GD41" s="16"/>
      <c r="GE41" s="16"/>
      <c r="GF41" s="16"/>
      <c r="GG41" s="16"/>
      <c r="GH41" s="17"/>
      <c r="GI41" s="17"/>
      <c r="GJ41" s="17"/>
      <c r="GK41" s="17"/>
      <c r="GL41" s="17"/>
      <c r="GM41" s="17"/>
      <c r="GN41" s="17"/>
      <c r="GO41" s="18"/>
      <c r="GP41" s="18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6"/>
      <c r="HR41" s="16"/>
      <c r="HS41" s="16"/>
      <c r="HT41" s="16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9"/>
      <c r="IM41" s="19"/>
      <c r="IN41" s="19"/>
      <c r="IO41" s="17"/>
      <c r="IP41" s="17"/>
      <c r="IQ41" s="17"/>
      <c r="IR41" s="17"/>
      <c r="IS41" s="17"/>
      <c r="IT41" s="17"/>
      <c r="IU41" s="38"/>
      <c r="IV41" s="38"/>
      <c r="IW41" s="39"/>
      <c r="IX41" s="40"/>
      <c r="IY41" s="41"/>
      <c r="IZ41" s="42"/>
      <c r="JA41" s="42"/>
      <c r="JB41" s="42"/>
      <c r="JC41" s="42"/>
      <c r="JD41" s="42"/>
      <c r="JE41" s="42"/>
      <c r="JF41" s="42"/>
      <c r="JG41" s="41"/>
      <c r="JH41" s="43"/>
      <c r="JI41" s="43"/>
      <c r="JJ41" s="43"/>
      <c r="JK41" s="44"/>
      <c r="JL41" s="44"/>
      <c r="JM41" s="44"/>
      <c r="JN41" s="44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45"/>
      <c r="KD41" s="46"/>
      <c r="KE41" s="47"/>
      <c r="KF41" s="21"/>
      <c r="KG41" s="27"/>
      <c r="KH41" s="20"/>
    </row>
    <row r="42" spans="1:294" s="3" customFormat="1" ht="15.75" x14ac:dyDescent="0.2">
      <c r="A42" s="10"/>
      <c r="B42" s="29"/>
      <c r="C42" s="34"/>
      <c r="D42" s="11"/>
      <c r="E42" s="11"/>
      <c r="F42" s="34"/>
      <c r="G42" s="11"/>
      <c r="H42" s="34"/>
      <c r="I42" s="11"/>
      <c r="J42" s="11"/>
      <c r="K42" s="34"/>
      <c r="L42" s="11"/>
      <c r="M42" s="11"/>
      <c r="N42" s="34"/>
      <c r="O42" s="34"/>
      <c r="P42" s="3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4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34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35"/>
      <c r="BF42" s="36"/>
      <c r="BG42" s="36"/>
      <c r="BH42" s="36"/>
      <c r="BI42" s="34"/>
      <c r="BJ42" s="16"/>
      <c r="BK42" s="16"/>
      <c r="BL42" s="36"/>
      <c r="BM42" s="16"/>
      <c r="BN42" s="16"/>
      <c r="BO42" s="36"/>
      <c r="BP42" s="36"/>
      <c r="BQ42" s="16"/>
      <c r="BR42" s="16"/>
      <c r="BS42" s="16"/>
      <c r="BT42" s="16"/>
      <c r="BU42" s="16"/>
      <c r="BV42" s="16"/>
      <c r="BW42" s="16"/>
      <c r="BX42" s="16"/>
      <c r="BY42" s="36"/>
      <c r="BZ42" s="3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3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22"/>
      <c r="ES42" s="23"/>
      <c r="ET42" s="16"/>
      <c r="EU42" s="16"/>
      <c r="EV42" s="24"/>
      <c r="EW42" s="37"/>
      <c r="EX42" s="36"/>
      <c r="EY42" s="16"/>
      <c r="EZ42" s="16"/>
      <c r="FA42" s="16"/>
      <c r="FB42" s="36"/>
      <c r="FC42" s="16"/>
      <c r="FD42" s="16"/>
      <c r="FE42" s="16"/>
      <c r="FF42" s="16"/>
      <c r="FG42" s="16"/>
      <c r="FH42" s="16"/>
      <c r="FI42" s="16"/>
      <c r="FJ42" s="16"/>
      <c r="FK42" s="16"/>
      <c r="FL42" s="36"/>
      <c r="FM42" s="16"/>
      <c r="FN42" s="16"/>
      <c r="FO42" s="3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35"/>
      <c r="GC42" s="16"/>
      <c r="GD42" s="16"/>
      <c r="GE42" s="16"/>
      <c r="GF42" s="16"/>
      <c r="GG42" s="16"/>
      <c r="GH42" s="17"/>
      <c r="GI42" s="17"/>
      <c r="GJ42" s="17"/>
      <c r="GK42" s="17"/>
      <c r="GL42" s="17"/>
      <c r="GM42" s="17"/>
      <c r="GN42" s="17"/>
      <c r="GO42" s="18"/>
      <c r="GP42" s="18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6"/>
      <c r="HR42" s="16"/>
      <c r="HS42" s="16"/>
      <c r="HT42" s="16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9"/>
      <c r="IM42" s="19"/>
      <c r="IN42" s="19"/>
      <c r="IO42" s="17"/>
      <c r="IP42" s="17"/>
      <c r="IQ42" s="17"/>
      <c r="IR42" s="17"/>
      <c r="IS42" s="17"/>
      <c r="IT42" s="17"/>
      <c r="IU42" s="38"/>
      <c r="IV42" s="38"/>
      <c r="IW42" s="39"/>
      <c r="IX42" s="40"/>
      <c r="IY42" s="41"/>
      <c r="IZ42" s="42"/>
      <c r="JA42" s="42"/>
      <c r="JB42" s="42"/>
      <c r="JC42" s="42"/>
      <c r="JD42" s="42"/>
      <c r="JE42" s="42"/>
      <c r="JF42" s="42"/>
      <c r="JG42" s="41"/>
      <c r="JH42" s="43"/>
      <c r="JI42" s="43"/>
      <c r="JJ42" s="43"/>
      <c r="JK42" s="44"/>
      <c r="JL42" s="44"/>
      <c r="JM42" s="44"/>
      <c r="JN42" s="44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45"/>
      <c r="KD42" s="46"/>
      <c r="KE42" s="47"/>
      <c r="KF42" s="21"/>
      <c r="KG42" s="27"/>
      <c r="KH42" s="20"/>
    </row>
    <row r="43" spans="1:294" s="3" customFormat="1" ht="15.75" x14ac:dyDescent="0.2">
      <c r="A43" s="10"/>
      <c r="B43" s="29"/>
      <c r="C43" s="34"/>
      <c r="D43" s="11"/>
      <c r="E43" s="11"/>
      <c r="F43" s="34"/>
      <c r="G43" s="11"/>
      <c r="H43" s="34"/>
      <c r="I43" s="11"/>
      <c r="J43" s="11"/>
      <c r="K43" s="34"/>
      <c r="L43" s="11"/>
      <c r="M43" s="11"/>
      <c r="N43" s="34"/>
      <c r="O43" s="34"/>
      <c r="P43" s="3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4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34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35"/>
      <c r="BF43" s="36"/>
      <c r="BG43" s="36"/>
      <c r="BH43" s="36"/>
      <c r="BI43" s="34"/>
      <c r="BJ43" s="16"/>
      <c r="BK43" s="16"/>
      <c r="BL43" s="36"/>
      <c r="BM43" s="16"/>
      <c r="BN43" s="16"/>
      <c r="BO43" s="36"/>
      <c r="BP43" s="36"/>
      <c r="BQ43" s="16"/>
      <c r="BR43" s="16"/>
      <c r="BS43" s="16"/>
      <c r="BT43" s="16"/>
      <c r="BU43" s="16"/>
      <c r="BV43" s="16"/>
      <c r="BW43" s="16"/>
      <c r="BX43" s="16"/>
      <c r="BY43" s="36"/>
      <c r="BZ43" s="3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3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22"/>
      <c r="ES43" s="23"/>
      <c r="ET43" s="16"/>
      <c r="EU43" s="16"/>
      <c r="EV43" s="24"/>
      <c r="EW43" s="37"/>
      <c r="EX43" s="36"/>
      <c r="EY43" s="16"/>
      <c r="EZ43" s="16"/>
      <c r="FA43" s="16"/>
      <c r="FB43" s="36"/>
      <c r="FC43" s="16"/>
      <c r="FD43" s="16"/>
      <c r="FE43" s="16"/>
      <c r="FF43" s="16"/>
      <c r="FG43" s="16"/>
      <c r="FH43" s="16"/>
      <c r="FI43" s="16"/>
      <c r="FJ43" s="16"/>
      <c r="FK43" s="16"/>
      <c r="FL43" s="36"/>
      <c r="FM43" s="16"/>
      <c r="FN43" s="16"/>
      <c r="FO43" s="3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35"/>
      <c r="GC43" s="16"/>
      <c r="GD43" s="16"/>
      <c r="GE43" s="16"/>
      <c r="GF43" s="16"/>
      <c r="GG43" s="16"/>
      <c r="GH43" s="17"/>
      <c r="GI43" s="17"/>
      <c r="GJ43" s="17"/>
      <c r="GK43" s="17"/>
      <c r="GL43" s="17"/>
      <c r="GM43" s="17"/>
      <c r="GN43" s="17"/>
      <c r="GO43" s="18"/>
      <c r="GP43" s="18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6"/>
      <c r="HR43" s="16"/>
      <c r="HS43" s="16"/>
      <c r="HT43" s="16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9"/>
      <c r="IM43" s="19"/>
      <c r="IN43" s="19"/>
      <c r="IO43" s="17"/>
      <c r="IP43" s="17"/>
      <c r="IQ43" s="17"/>
      <c r="IR43" s="17"/>
      <c r="IS43" s="17"/>
      <c r="IT43" s="17"/>
      <c r="IU43" s="38"/>
      <c r="IV43" s="38"/>
      <c r="IW43" s="39"/>
      <c r="IX43" s="40"/>
      <c r="IY43" s="41"/>
      <c r="IZ43" s="42"/>
      <c r="JA43" s="42"/>
      <c r="JB43" s="42"/>
      <c r="JC43" s="42"/>
      <c r="JD43" s="42"/>
      <c r="JE43" s="42"/>
      <c r="JF43" s="42"/>
      <c r="JG43" s="41"/>
      <c r="JH43" s="43"/>
      <c r="JI43" s="43"/>
      <c r="JJ43" s="43"/>
      <c r="JK43" s="44"/>
      <c r="JL43" s="44"/>
      <c r="JM43" s="44"/>
      <c r="JN43" s="44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45"/>
      <c r="KD43" s="46"/>
      <c r="KE43" s="47"/>
      <c r="KF43" s="21"/>
      <c r="KG43" s="27"/>
      <c r="KH43" s="20"/>
    </row>
    <row r="44" spans="1:294" s="3" customFormat="1" ht="15.75" x14ac:dyDescent="0.2">
      <c r="A44" s="10"/>
      <c r="B44" s="29"/>
      <c r="C44" s="34"/>
      <c r="D44" s="11"/>
      <c r="E44" s="11"/>
      <c r="F44" s="34"/>
      <c r="G44" s="11"/>
      <c r="H44" s="34"/>
      <c r="I44" s="11"/>
      <c r="J44" s="11"/>
      <c r="K44" s="34"/>
      <c r="L44" s="11"/>
      <c r="M44" s="11"/>
      <c r="N44" s="34"/>
      <c r="O44" s="34"/>
      <c r="P44" s="3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34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34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35"/>
      <c r="BF44" s="36"/>
      <c r="BG44" s="36"/>
      <c r="BH44" s="36"/>
      <c r="BI44" s="34"/>
      <c r="BJ44" s="16"/>
      <c r="BK44" s="16"/>
      <c r="BL44" s="36"/>
      <c r="BM44" s="16"/>
      <c r="BN44" s="16"/>
      <c r="BO44" s="36"/>
      <c r="BP44" s="36"/>
      <c r="BQ44" s="16"/>
      <c r="BR44" s="16"/>
      <c r="BS44" s="16"/>
      <c r="BT44" s="16"/>
      <c r="BU44" s="16"/>
      <c r="BV44" s="16"/>
      <c r="BW44" s="16"/>
      <c r="BX44" s="16"/>
      <c r="BY44" s="36"/>
      <c r="BZ44" s="3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3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22"/>
      <c r="ES44" s="23"/>
      <c r="ET44" s="16"/>
      <c r="EU44" s="16"/>
      <c r="EV44" s="24"/>
      <c r="EW44" s="37"/>
      <c r="EX44" s="36"/>
      <c r="EY44" s="16"/>
      <c r="EZ44" s="16"/>
      <c r="FA44" s="16"/>
      <c r="FB44" s="36"/>
      <c r="FC44" s="16"/>
      <c r="FD44" s="16"/>
      <c r="FE44" s="16"/>
      <c r="FF44" s="16"/>
      <c r="FG44" s="16"/>
      <c r="FH44" s="16"/>
      <c r="FI44" s="16"/>
      <c r="FJ44" s="16"/>
      <c r="FK44" s="16"/>
      <c r="FL44" s="36"/>
      <c r="FM44" s="16"/>
      <c r="FN44" s="16"/>
      <c r="FO44" s="3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35"/>
      <c r="GC44" s="16"/>
      <c r="GD44" s="16"/>
      <c r="GE44" s="16"/>
      <c r="GF44" s="16"/>
      <c r="GG44" s="16"/>
      <c r="GH44" s="17"/>
      <c r="GI44" s="17"/>
      <c r="GJ44" s="17"/>
      <c r="GK44" s="17"/>
      <c r="GL44" s="17"/>
      <c r="GM44" s="17"/>
      <c r="GN44" s="17"/>
      <c r="GO44" s="18"/>
      <c r="GP44" s="18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6"/>
      <c r="HR44" s="16"/>
      <c r="HS44" s="16"/>
      <c r="HT44" s="16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9"/>
      <c r="IM44" s="19"/>
      <c r="IN44" s="19"/>
      <c r="IO44" s="17"/>
      <c r="IP44" s="17"/>
      <c r="IQ44" s="17"/>
      <c r="IR44" s="17"/>
      <c r="IS44" s="17"/>
      <c r="IT44" s="17"/>
      <c r="IU44" s="38"/>
      <c r="IV44" s="38"/>
      <c r="IW44" s="39"/>
      <c r="IX44" s="40"/>
      <c r="IY44" s="41"/>
      <c r="IZ44" s="42"/>
      <c r="JA44" s="42"/>
      <c r="JB44" s="42"/>
      <c r="JC44" s="42"/>
      <c r="JD44" s="42"/>
      <c r="JE44" s="42"/>
      <c r="JF44" s="42"/>
      <c r="JG44" s="41"/>
      <c r="JH44" s="43"/>
      <c r="JI44" s="43"/>
      <c r="JJ44" s="43"/>
      <c r="JK44" s="44"/>
      <c r="JL44" s="44"/>
      <c r="JM44" s="44"/>
      <c r="JN44" s="44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45"/>
      <c r="KD44" s="46"/>
      <c r="KE44" s="47"/>
      <c r="KF44" s="21"/>
      <c r="KG44" s="27"/>
      <c r="KH44" s="20"/>
    </row>
    <row r="45" spans="1:294" s="3" customFormat="1" ht="15.75" x14ac:dyDescent="0.2">
      <c r="A45" s="10"/>
      <c r="B45" s="29"/>
      <c r="C45" s="34"/>
      <c r="D45" s="11"/>
      <c r="E45" s="11"/>
      <c r="F45" s="34"/>
      <c r="G45" s="11"/>
      <c r="H45" s="34"/>
      <c r="I45" s="11"/>
      <c r="J45" s="11"/>
      <c r="K45" s="34"/>
      <c r="L45" s="11"/>
      <c r="M45" s="11"/>
      <c r="N45" s="34"/>
      <c r="O45" s="34"/>
      <c r="P45" s="3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4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34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35"/>
      <c r="BF45" s="36"/>
      <c r="BG45" s="36"/>
      <c r="BH45" s="36"/>
      <c r="BI45" s="34"/>
      <c r="BJ45" s="16"/>
      <c r="BK45" s="16"/>
      <c r="BL45" s="36"/>
      <c r="BM45" s="16"/>
      <c r="BN45" s="16"/>
      <c r="BO45" s="36"/>
      <c r="BP45" s="36"/>
      <c r="BQ45" s="16"/>
      <c r="BR45" s="16"/>
      <c r="BS45" s="16"/>
      <c r="BT45" s="16"/>
      <c r="BU45" s="16"/>
      <c r="BV45" s="16"/>
      <c r="BW45" s="16"/>
      <c r="BX45" s="16"/>
      <c r="BY45" s="36"/>
      <c r="BZ45" s="3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3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22"/>
      <c r="ES45" s="23"/>
      <c r="ET45" s="16"/>
      <c r="EU45" s="16"/>
      <c r="EV45" s="24"/>
      <c r="EW45" s="37"/>
      <c r="EX45" s="36"/>
      <c r="EY45" s="16"/>
      <c r="EZ45" s="16"/>
      <c r="FA45" s="16"/>
      <c r="FB45" s="36"/>
      <c r="FC45" s="16"/>
      <c r="FD45" s="16"/>
      <c r="FE45" s="16"/>
      <c r="FF45" s="16"/>
      <c r="FG45" s="16"/>
      <c r="FH45" s="16"/>
      <c r="FI45" s="16"/>
      <c r="FJ45" s="16"/>
      <c r="FK45" s="16"/>
      <c r="FL45" s="36"/>
      <c r="FM45" s="16"/>
      <c r="FN45" s="16"/>
      <c r="FO45" s="3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35"/>
      <c r="GC45" s="16"/>
      <c r="GD45" s="16"/>
      <c r="GE45" s="16"/>
      <c r="GF45" s="16"/>
      <c r="GG45" s="16"/>
      <c r="GH45" s="17"/>
      <c r="GI45" s="17"/>
      <c r="GJ45" s="17"/>
      <c r="GK45" s="17"/>
      <c r="GL45" s="17"/>
      <c r="GM45" s="17"/>
      <c r="GN45" s="17"/>
      <c r="GO45" s="18"/>
      <c r="GP45" s="18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6"/>
      <c r="HR45" s="16"/>
      <c r="HS45" s="16"/>
      <c r="HT45" s="16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9"/>
      <c r="IM45" s="19"/>
      <c r="IN45" s="19"/>
      <c r="IO45" s="17"/>
      <c r="IP45" s="17"/>
      <c r="IQ45" s="17"/>
      <c r="IR45" s="17"/>
      <c r="IS45" s="17"/>
      <c r="IT45" s="17"/>
      <c r="IU45" s="38"/>
      <c r="IV45" s="38"/>
      <c r="IW45" s="39"/>
      <c r="IX45" s="40"/>
      <c r="IY45" s="41"/>
      <c r="IZ45" s="42"/>
      <c r="JA45" s="42"/>
      <c r="JB45" s="42"/>
      <c r="JC45" s="42"/>
      <c r="JD45" s="42"/>
      <c r="JE45" s="42"/>
      <c r="JF45" s="42"/>
      <c r="JG45" s="41"/>
      <c r="JH45" s="43"/>
      <c r="JI45" s="43"/>
      <c r="JJ45" s="43"/>
      <c r="JK45" s="44"/>
      <c r="JL45" s="44"/>
      <c r="JM45" s="44"/>
      <c r="JN45" s="44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45"/>
      <c r="KD45" s="46"/>
      <c r="KE45" s="47"/>
      <c r="KF45" s="21"/>
      <c r="KG45" s="27"/>
      <c r="KH45" s="20"/>
    </row>
    <row r="46" spans="1:294" ht="18" customHeight="1" thickBot="1" x14ac:dyDescent="0.25">
      <c r="A46" s="10"/>
      <c r="B46" s="48" t="s">
        <v>198</v>
      </c>
      <c r="C46" s="49">
        <f>SUM(C12:C45)</f>
        <v>17040830.140000001</v>
      </c>
      <c r="D46" s="31">
        <f t="shared" ref="D46:BO46" si="8">SUM(D12:D45)</f>
        <v>16746330.140000001</v>
      </c>
      <c r="E46" s="31">
        <f t="shared" si="8"/>
        <v>294500</v>
      </c>
      <c r="F46" s="49">
        <f t="shared" si="8"/>
        <v>2000</v>
      </c>
      <c r="G46" s="31">
        <f t="shared" si="8"/>
        <v>2000</v>
      </c>
      <c r="H46" s="49">
        <f t="shared" si="8"/>
        <v>63769.86</v>
      </c>
      <c r="I46" s="31">
        <f t="shared" si="8"/>
        <v>62269.86</v>
      </c>
      <c r="J46" s="31">
        <f t="shared" si="8"/>
        <v>1500</v>
      </c>
      <c r="K46" s="49">
        <f t="shared" si="8"/>
        <v>5165077</v>
      </c>
      <c r="L46" s="31">
        <f t="shared" si="8"/>
        <v>5076095</v>
      </c>
      <c r="M46" s="31">
        <f t="shared" si="8"/>
        <v>88982</v>
      </c>
      <c r="N46" s="49">
        <f t="shared" si="8"/>
        <v>14000</v>
      </c>
      <c r="O46" s="49">
        <f t="shared" si="8"/>
        <v>130000</v>
      </c>
      <c r="P46" s="49">
        <f t="shared" si="8"/>
        <v>235400</v>
      </c>
      <c r="Q46" s="31">
        <f t="shared" si="8"/>
        <v>8000</v>
      </c>
      <c r="R46" s="31">
        <f t="shared" si="8"/>
        <v>0</v>
      </c>
      <c r="S46" s="31">
        <f t="shared" si="8"/>
        <v>0</v>
      </c>
      <c r="T46" s="31">
        <f t="shared" si="8"/>
        <v>227400</v>
      </c>
      <c r="U46" s="31">
        <f t="shared" si="8"/>
        <v>0</v>
      </c>
      <c r="V46" s="31">
        <f t="shared" si="8"/>
        <v>8000</v>
      </c>
      <c r="W46" s="31">
        <f t="shared" si="8"/>
        <v>8000</v>
      </c>
      <c r="X46" s="31">
        <f t="shared" si="8"/>
        <v>0</v>
      </c>
      <c r="Y46" s="31">
        <f t="shared" si="8"/>
        <v>0</v>
      </c>
      <c r="Z46" s="31">
        <f t="shared" si="8"/>
        <v>20000</v>
      </c>
      <c r="AA46" s="31">
        <f t="shared" si="8"/>
        <v>0</v>
      </c>
      <c r="AB46" s="31">
        <f t="shared" si="8"/>
        <v>109400</v>
      </c>
      <c r="AC46" s="31">
        <f t="shared" si="8"/>
        <v>0</v>
      </c>
      <c r="AD46" s="31">
        <f t="shared" si="8"/>
        <v>40000</v>
      </c>
      <c r="AE46" s="31">
        <f t="shared" si="8"/>
        <v>50000</v>
      </c>
      <c r="AF46" s="49">
        <f t="shared" si="8"/>
        <v>1781560</v>
      </c>
      <c r="AG46" s="31">
        <f t="shared" si="8"/>
        <v>0</v>
      </c>
      <c r="AH46" s="31">
        <f t="shared" si="8"/>
        <v>0</v>
      </c>
      <c r="AI46" s="31">
        <f t="shared" si="8"/>
        <v>0</v>
      </c>
      <c r="AJ46" s="31">
        <f t="shared" si="8"/>
        <v>500000</v>
      </c>
      <c r="AK46" s="31">
        <f t="shared" si="8"/>
        <v>0</v>
      </c>
      <c r="AL46" s="31">
        <f t="shared" si="8"/>
        <v>1000000</v>
      </c>
      <c r="AM46" s="31">
        <f t="shared" si="8"/>
        <v>0</v>
      </c>
      <c r="AN46" s="31">
        <f t="shared" si="8"/>
        <v>0</v>
      </c>
      <c r="AO46" s="31">
        <f t="shared" si="8"/>
        <v>281560</v>
      </c>
      <c r="AP46" s="31">
        <f t="shared" si="8"/>
        <v>0</v>
      </c>
      <c r="AQ46" s="31">
        <f t="shared" si="8"/>
        <v>0</v>
      </c>
      <c r="AR46" s="31">
        <f t="shared" si="8"/>
        <v>0</v>
      </c>
      <c r="AS46" s="49">
        <f t="shared" si="8"/>
        <v>128000</v>
      </c>
      <c r="AT46" s="31">
        <f t="shared" si="8"/>
        <v>0</v>
      </c>
      <c r="AU46" s="31">
        <f t="shared" si="8"/>
        <v>128000</v>
      </c>
      <c r="AV46" s="31">
        <f t="shared" si="8"/>
        <v>0</v>
      </c>
      <c r="AW46" s="31">
        <f t="shared" si="8"/>
        <v>10000</v>
      </c>
      <c r="AX46" s="31">
        <f t="shared" si="8"/>
        <v>0</v>
      </c>
      <c r="AY46" s="31">
        <f t="shared" si="8"/>
        <v>10000</v>
      </c>
      <c r="AZ46" s="31">
        <f t="shared" si="8"/>
        <v>50000</v>
      </c>
      <c r="BA46" s="31">
        <f t="shared" si="8"/>
        <v>5000</v>
      </c>
      <c r="BB46" s="31">
        <f t="shared" si="8"/>
        <v>3480.75</v>
      </c>
      <c r="BC46" s="31">
        <f t="shared" si="8"/>
        <v>36815</v>
      </c>
      <c r="BD46" s="31">
        <f t="shared" si="8"/>
        <v>12704.25</v>
      </c>
      <c r="BE46" s="50">
        <f t="shared" si="8"/>
        <v>24560637</v>
      </c>
      <c r="BF46" s="49">
        <f t="shared" si="8"/>
        <v>199862</v>
      </c>
      <c r="BG46" s="49">
        <f t="shared" si="8"/>
        <v>153504</v>
      </c>
      <c r="BH46" s="49">
        <f t="shared" si="8"/>
        <v>46358</v>
      </c>
      <c r="BI46" s="49">
        <f t="shared" si="8"/>
        <v>0</v>
      </c>
      <c r="BJ46" s="31">
        <f t="shared" si="8"/>
        <v>0</v>
      </c>
      <c r="BK46" s="31">
        <f t="shared" si="8"/>
        <v>0</v>
      </c>
      <c r="BL46" s="49">
        <f t="shared" si="8"/>
        <v>0</v>
      </c>
      <c r="BM46" s="31">
        <f t="shared" si="8"/>
        <v>0</v>
      </c>
      <c r="BN46" s="31">
        <f t="shared" si="8"/>
        <v>0</v>
      </c>
      <c r="BO46" s="49">
        <f t="shared" si="8"/>
        <v>0</v>
      </c>
      <c r="BP46" s="49">
        <f t="shared" ref="BP46:EA46" si="9">SUM(BP12:BP45)</f>
        <v>945686</v>
      </c>
      <c r="BQ46" s="31">
        <f t="shared" si="9"/>
        <v>526479</v>
      </c>
      <c r="BR46" s="31">
        <f t="shared" si="9"/>
        <v>0</v>
      </c>
      <c r="BS46" s="31">
        <f t="shared" si="9"/>
        <v>526479</v>
      </c>
      <c r="BT46" s="31">
        <f t="shared" si="9"/>
        <v>0</v>
      </c>
      <c r="BU46" s="31">
        <f t="shared" si="9"/>
        <v>196684</v>
      </c>
      <c r="BV46" s="31">
        <f t="shared" si="9"/>
        <v>111176</v>
      </c>
      <c r="BW46" s="31">
        <f t="shared" si="9"/>
        <v>36147</v>
      </c>
      <c r="BX46" s="31">
        <f t="shared" si="9"/>
        <v>75200</v>
      </c>
      <c r="BY46" s="49">
        <f t="shared" si="9"/>
        <v>48000</v>
      </c>
      <c r="BZ46" s="49">
        <f t="shared" si="9"/>
        <v>193567.79</v>
      </c>
      <c r="CA46" s="31">
        <f t="shared" si="9"/>
        <v>193567.79</v>
      </c>
      <c r="CB46" s="31">
        <f t="shared" si="9"/>
        <v>0</v>
      </c>
      <c r="CC46" s="31">
        <f t="shared" si="9"/>
        <v>435</v>
      </c>
      <c r="CD46" s="31">
        <f t="shared" si="9"/>
        <v>0</v>
      </c>
      <c r="CE46" s="31">
        <f t="shared" si="9"/>
        <v>2936</v>
      </c>
      <c r="CF46" s="31">
        <f t="shared" si="9"/>
        <v>0</v>
      </c>
      <c r="CG46" s="31">
        <f t="shared" si="9"/>
        <v>0</v>
      </c>
      <c r="CH46" s="31">
        <f t="shared" si="9"/>
        <v>0</v>
      </c>
      <c r="CI46" s="31">
        <f t="shared" si="9"/>
        <v>0</v>
      </c>
      <c r="CJ46" s="31">
        <f t="shared" si="9"/>
        <v>0</v>
      </c>
      <c r="CK46" s="31">
        <f t="shared" si="9"/>
        <v>0</v>
      </c>
      <c r="CL46" s="31">
        <f t="shared" si="9"/>
        <v>0</v>
      </c>
      <c r="CM46" s="31">
        <f t="shared" si="9"/>
        <v>0</v>
      </c>
      <c r="CN46" s="31">
        <f t="shared" si="9"/>
        <v>0</v>
      </c>
      <c r="CO46" s="31">
        <f t="shared" si="9"/>
        <v>0</v>
      </c>
      <c r="CP46" s="31">
        <f t="shared" si="9"/>
        <v>0</v>
      </c>
      <c r="CQ46" s="31">
        <f t="shared" si="9"/>
        <v>0</v>
      </c>
      <c r="CR46" s="31">
        <f t="shared" si="9"/>
        <v>21321</v>
      </c>
      <c r="CS46" s="31">
        <f t="shared" si="9"/>
        <v>0</v>
      </c>
      <c r="CT46" s="31">
        <f t="shared" si="9"/>
        <v>0</v>
      </c>
      <c r="CU46" s="31">
        <f t="shared" si="9"/>
        <v>0</v>
      </c>
      <c r="CV46" s="31">
        <f t="shared" si="9"/>
        <v>24840.79</v>
      </c>
      <c r="CW46" s="31">
        <f t="shared" si="9"/>
        <v>0</v>
      </c>
      <c r="CX46" s="31">
        <f t="shared" si="9"/>
        <v>0</v>
      </c>
      <c r="CY46" s="31">
        <f t="shared" si="9"/>
        <v>36750</v>
      </c>
      <c r="CZ46" s="31">
        <f t="shared" si="9"/>
        <v>12305</v>
      </c>
      <c r="DA46" s="31">
        <f t="shared" si="9"/>
        <v>0</v>
      </c>
      <c r="DB46" s="31">
        <f t="shared" si="9"/>
        <v>0</v>
      </c>
      <c r="DC46" s="31">
        <f t="shared" si="9"/>
        <v>0</v>
      </c>
      <c r="DD46" s="31">
        <f t="shared" si="9"/>
        <v>0</v>
      </c>
      <c r="DE46" s="31">
        <f t="shared" si="9"/>
        <v>0</v>
      </c>
      <c r="DF46" s="31">
        <f t="shared" si="9"/>
        <v>0</v>
      </c>
      <c r="DG46" s="31">
        <f t="shared" si="9"/>
        <v>0</v>
      </c>
      <c r="DH46" s="31">
        <f t="shared" si="9"/>
        <v>0</v>
      </c>
      <c r="DI46" s="31">
        <f t="shared" si="9"/>
        <v>0</v>
      </c>
      <c r="DJ46" s="31">
        <f t="shared" si="9"/>
        <v>0</v>
      </c>
      <c r="DK46" s="31">
        <f t="shared" si="9"/>
        <v>94980</v>
      </c>
      <c r="DL46" s="31">
        <f t="shared" si="9"/>
        <v>0</v>
      </c>
      <c r="DM46" s="31">
        <f t="shared" si="9"/>
        <v>0</v>
      </c>
      <c r="DN46" s="49">
        <f t="shared" si="9"/>
        <v>878757.91</v>
      </c>
      <c r="DO46" s="31">
        <f t="shared" si="9"/>
        <v>838156.63</v>
      </c>
      <c r="DP46" s="31">
        <f t="shared" si="9"/>
        <v>0</v>
      </c>
      <c r="DQ46" s="31">
        <f t="shared" si="9"/>
        <v>838156.63</v>
      </c>
      <c r="DR46" s="31">
        <f t="shared" si="9"/>
        <v>0</v>
      </c>
      <c r="DS46" s="31">
        <f t="shared" si="9"/>
        <v>0</v>
      </c>
      <c r="DT46" s="31">
        <f t="shared" si="9"/>
        <v>4130</v>
      </c>
      <c r="DU46" s="31">
        <f t="shared" si="9"/>
        <v>0</v>
      </c>
      <c r="DV46" s="31">
        <f t="shared" si="9"/>
        <v>4000</v>
      </c>
      <c r="DW46" s="31">
        <f t="shared" si="9"/>
        <v>0</v>
      </c>
      <c r="DX46" s="31">
        <f t="shared" si="9"/>
        <v>0</v>
      </c>
      <c r="DY46" s="31">
        <f t="shared" si="9"/>
        <v>0</v>
      </c>
      <c r="DZ46" s="31">
        <f t="shared" si="9"/>
        <v>9000</v>
      </c>
      <c r="EA46" s="31">
        <f t="shared" si="9"/>
        <v>0</v>
      </c>
      <c r="EB46" s="31">
        <f t="shared" ref="EB46:FP46" si="10">SUM(EB12:EB45)</f>
        <v>0</v>
      </c>
      <c r="EC46" s="31">
        <f t="shared" si="10"/>
        <v>0</v>
      </c>
      <c r="ED46" s="31">
        <f t="shared" si="10"/>
        <v>0</v>
      </c>
      <c r="EE46" s="31">
        <f t="shared" si="10"/>
        <v>0</v>
      </c>
      <c r="EF46" s="31">
        <f t="shared" si="10"/>
        <v>0</v>
      </c>
      <c r="EG46" s="31">
        <f t="shared" si="10"/>
        <v>0</v>
      </c>
      <c r="EH46" s="31">
        <f t="shared" si="10"/>
        <v>20466.63</v>
      </c>
      <c r="EI46" s="31">
        <f t="shared" si="10"/>
        <v>0</v>
      </c>
      <c r="EJ46" s="31">
        <f t="shared" si="10"/>
        <v>788400</v>
      </c>
      <c r="EK46" s="31">
        <f t="shared" si="10"/>
        <v>0</v>
      </c>
      <c r="EL46" s="31">
        <f t="shared" si="10"/>
        <v>0</v>
      </c>
      <c r="EM46" s="31">
        <f t="shared" si="10"/>
        <v>0</v>
      </c>
      <c r="EN46" s="31">
        <f t="shared" si="10"/>
        <v>0</v>
      </c>
      <c r="EO46" s="31">
        <f t="shared" si="10"/>
        <v>0</v>
      </c>
      <c r="EP46" s="31">
        <f t="shared" si="10"/>
        <v>12160</v>
      </c>
      <c r="EQ46" s="31">
        <f t="shared" si="10"/>
        <v>0</v>
      </c>
      <c r="ER46" s="51">
        <f t="shared" si="10"/>
        <v>0</v>
      </c>
      <c r="ES46" s="52">
        <f t="shared" si="10"/>
        <v>10760</v>
      </c>
      <c r="ET46" s="53">
        <f t="shared" si="10"/>
        <v>6433.2799999999988</v>
      </c>
      <c r="EU46" s="53">
        <f t="shared" si="10"/>
        <v>23408</v>
      </c>
      <c r="EV46" s="54">
        <f t="shared" si="10"/>
        <v>40601.279999999999</v>
      </c>
      <c r="EW46" s="55">
        <f t="shared" si="10"/>
        <v>0</v>
      </c>
      <c r="EX46" s="49">
        <f t="shared" si="10"/>
        <v>0</v>
      </c>
      <c r="EY46" s="31">
        <f t="shared" si="10"/>
        <v>0</v>
      </c>
      <c r="EZ46" s="31">
        <f t="shared" si="10"/>
        <v>0</v>
      </c>
      <c r="FA46" s="31">
        <f t="shared" si="10"/>
        <v>0</v>
      </c>
      <c r="FB46" s="49">
        <f t="shared" si="10"/>
        <v>329153</v>
      </c>
      <c r="FC46" s="31">
        <f t="shared" si="10"/>
        <v>0</v>
      </c>
      <c r="FD46" s="31">
        <f t="shared" si="10"/>
        <v>3684</v>
      </c>
      <c r="FE46" s="31">
        <f t="shared" si="10"/>
        <v>0</v>
      </c>
      <c r="FF46" s="31">
        <f t="shared" si="10"/>
        <v>325469</v>
      </c>
      <c r="FG46" s="31">
        <f t="shared" si="10"/>
        <v>325069</v>
      </c>
      <c r="FH46" s="31">
        <f t="shared" si="10"/>
        <v>281069</v>
      </c>
      <c r="FI46" s="31">
        <f t="shared" si="10"/>
        <v>44000</v>
      </c>
      <c r="FJ46" s="31">
        <f t="shared" si="10"/>
        <v>0</v>
      </c>
      <c r="FK46" s="31">
        <f t="shared" si="10"/>
        <v>400</v>
      </c>
      <c r="FL46" s="49">
        <f t="shared" si="10"/>
        <v>9200</v>
      </c>
      <c r="FM46" s="31">
        <f t="shared" si="10"/>
        <v>9200</v>
      </c>
      <c r="FN46" s="31">
        <f t="shared" si="10"/>
        <v>0</v>
      </c>
      <c r="FO46" s="49">
        <f t="shared" si="10"/>
        <v>80776.399999999994</v>
      </c>
      <c r="FP46" s="31">
        <f t="shared" si="10"/>
        <v>27150</v>
      </c>
      <c r="FQ46" s="31">
        <f t="shared" ref="FQ46" si="11">SUM(FQ11:FQ45)</f>
        <v>53626.399999999994</v>
      </c>
      <c r="FR46" s="31">
        <f t="shared" ref="FR46" si="12">SUM(FR11:FR45)</f>
        <v>0</v>
      </c>
      <c r="FS46" s="31">
        <f t="shared" ref="FS46" si="13">SUM(FS11:FS45)</f>
        <v>0</v>
      </c>
      <c r="FT46" s="31">
        <f t="shared" ref="FT46" si="14">SUM(FT11:FT45)</f>
        <v>0</v>
      </c>
      <c r="FU46" s="31">
        <f t="shared" ref="FU46" si="15">SUM(FU11:FU45)</f>
        <v>0</v>
      </c>
      <c r="FV46" s="31">
        <f t="shared" ref="FV46" si="16">SUM(FV11:FV45)</f>
        <v>0</v>
      </c>
      <c r="FW46" s="31">
        <f t="shared" ref="FW46" si="17">SUM(FW11:FW45)</f>
        <v>0</v>
      </c>
      <c r="FX46" s="31">
        <f t="shared" ref="FX46" si="18">SUM(FX11:FX45)</f>
        <v>15250</v>
      </c>
      <c r="FY46" s="31">
        <f t="shared" ref="FY46" si="19">SUM(FY11:FY45)</f>
        <v>11900</v>
      </c>
      <c r="FZ46" s="31">
        <f t="shared" ref="FZ46" si="20">SUM(FZ11:FZ45)</f>
        <v>0</v>
      </c>
      <c r="GA46" s="31">
        <f t="shared" ref="GA46" si="21">SUM(GA11:GA45)</f>
        <v>0</v>
      </c>
      <c r="GB46" s="31">
        <f t="shared" ref="GB46" si="22">SUM(GB11:GB45)</f>
        <v>2685003.1</v>
      </c>
      <c r="GC46" s="31">
        <f t="shared" ref="GC46" si="23">SUM(GC11:GC45)</f>
        <v>0</v>
      </c>
      <c r="GD46" s="31">
        <f t="shared" ref="GD46" si="24">SUM(GD11:GD45)</f>
        <v>0</v>
      </c>
      <c r="GE46" s="31">
        <f t="shared" ref="GE46" si="25">SUM(GE11:GE45)</f>
        <v>0</v>
      </c>
      <c r="GF46" s="31">
        <f t="shared" ref="GF46" si="26">SUM(GF11:GF45)</f>
        <v>0</v>
      </c>
      <c r="GG46" s="31">
        <f t="shared" ref="GG46" si="27">SUM(GG11:GG45)</f>
        <v>0</v>
      </c>
      <c r="GH46" s="31">
        <f t="shared" ref="GH46" si="28">SUM(GH11:GH45)</f>
        <v>0</v>
      </c>
      <c r="GI46" s="31">
        <f t="shared" ref="GI46" si="29">SUM(GI11:GI45)</f>
        <v>0</v>
      </c>
      <c r="GJ46" s="31">
        <f t="shared" ref="GJ46" si="30">SUM(GJ11:GJ45)</f>
        <v>0</v>
      </c>
      <c r="GK46" s="31">
        <f t="shared" ref="GK46" si="31">SUM(GK11:GK45)</f>
        <v>0</v>
      </c>
      <c r="GL46" s="31">
        <f t="shared" ref="GL46" si="32">SUM(GL11:GL45)</f>
        <v>230656.65000000002</v>
      </c>
      <c r="GM46" s="31">
        <f t="shared" ref="GM46" si="33">SUM(GM11:GM45)</f>
        <v>2450</v>
      </c>
      <c r="GN46" s="31">
        <f t="shared" ref="GN46" si="34">SUM(GN11:GN45)</f>
        <v>233106.65000000002</v>
      </c>
      <c r="GO46" s="31">
        <f t="shared" ref="GO46" si="35">SUM(GO11:GO45)</f>
        <v>0</v>
      </c>
      <c r="GP46" s="31">
        <f t="shared" ref="GP46" si="36">SUM(GP11:GP45)</f>
        <v>0</v>
      </c>
      <c r="GQ46" s="31">
        <f t="shared" ref="GQ46" si="37">SUM(GQ11:GQ45)</f>
        <v>74019</v>
      </c>
      <c r="GR46" s="31">
        <f t="shared" ref="GR46" si="38">SUM(GR11:GR45)</f>
        <v>67106</v>
      </c>
      <c r="GS46" s="31">
        <f t="shared" ref="GS46" si="39">SUM(GS11:GS45)</f>
        <v>33036.720000000001</v>
      </c>
      <c r="GT46" s="31">
        <f t="shared" ref="GT46" si="40">SUM(GT11:GT45)</f>
        <v>164473.60000000001</v>
      </c>
      <c r="GU46" s="31">
        <f t="shared" ref="GU46" si="41">SUM(GU11:GU45)</f>
        <v>18476</v>
      </c>
      <c r="GV46" s="31">
        <f t="shared" ref="GV46" si="42">SUM(GV11:GV45)</f>
        <v>0</v>
      </c>
      <c r="GW46" s="31">
        <f t="shared" ref="GW46" si="43">SUM(GW11:GW45)</f>
        <v>0</v>
      </c>
      <c r="GX46" s="31">
        <f t="shared" ref="GX46" si="44">SUM(GX11:GX45)</f>
        <v>0</v>
      </c>
      <c r="GY46" s="31">
        <f t="shared" ref="GY46" si="45">SUM(GY11:GY45)</f>
        <v>0</v>
      </c>
      <c r="GZ46" s="31">
        <f t="shared" ref="GZ46" si="46">SUM(GZ11:GZ45)</f>
        <v>0</v>
      </c>
      <c r="HA46" s="31">
        <f t="shared" ref="HA46" si="47">SUM(HA11:HA45)</f>
        <v>357111.32</v>
      </c>
      <c r="HB46" s="31">
        <f t="shared" ref="HB46" si="48">SUM(HB11:HB45)</f>
        <v>0</v>
      </c>
      <c r="HC46" s="31">
        <f t="shared" ref="HC46" si="49">SUM(HC11:HC45)</f>
        <v>194821</v>
      </c>
      <c r="HD46" s="31">
        <f t="shared" ref="HD46" si="50">SUM(HD11:HD45)</f>
        <v>450000</v>
      </c>
      <c r="HE46" s="31">
        <f t="shared" ref="HE46" si="51">SUM(HE11:HE45)</f>
        <v>0</v>
      </c>
      <c r="HF46" s="31">
        <f t="shared" ref="HF46" si="52">SUM(HF11:HF45)</f>
        <v>0</v>
      </c>
      <c r="HG46" s="31">
        <f t="shared" ref="HG46" si="53">SUM(HG11:HG45)</f>
        <v>0</v>
      </c>
      <c r="HH46" s="31">
        <f t="shared" ref="HH46" si="54">SUM(HH11:HH45)</f>
        <v>0</v>
      </c>
      <c r="HI46" s="31">
        <f t="shared" ref="HI46" si="55">SUM(HI11:HI45)</f>
        <v>450000</v>
      </c>
      <c r="HJ46" s="31">
        <f t="shared" ref="HJ46" si="56">SUM(HJ11:HJ45)</f>
        <v>100000</v>
      </c>
      <c r="HK46" s="31">
        <f t="shared" ref="HK46" si="57">SUM(HK11:HK45)</f>
        <v>0</v>
      </c>
      <c r="HL46" s="31">
        <f t="shared" ref="HL46" si="58">SUM(HL11:HL45)</f>
        <v>0</v>
      </c>
      <c r="HM46" s="31">
        <f t="shared" ref="HM46" si="59">SUM(HM11:HM45)</f>
        <v>0</v>
      </c>
      <c r="HN46" s="31">
        <f t="shared" ref="HN46" si="60">SUM(HN11:HN45)</f>
        <v>83100</v>
      </c>
      <c r="HO46" s="31">
        <f t="shared" ref="HO46" si="61">SUM(HO11:HO45)</f>
        <v>20000</v>
      </c>
      <c r="HP46" s="31">
        <f t="shared" ref="HP46" si="62">SUM(HP11:HP45)</f>
        <v>203100</v>
      </c>
      <c r="HQ46" s="31">
        <f t="shared" ref="HQ46" si="63">SUM(HQ11:HQ45)</f>
        <v>0</v>
      </c>
      <c r="HR46" s="31">
        <f t="shared" ref="HR46" si="64">SUM(HR11:HR45)</f>
        <v>0</v>
      </c>
      <c r="HS46" s="31">
        <f t="shared" ref="HS46" si="65">SUM(HS11:HS45)</f>
        <v>0</v>
      </c>
      <c r="HT46" s="31">
        <f t="shared" ref="HT46" si="66">SUM(HT11:HT45)</f>
        <v>59960</v>
      </c>
      <c r="HU46" s="31">
        <f t="shared" ref="HU46" si="67">SUM(HU11:HU45)</f>
        <v>72900</v>
      </c>
      <c r="HV46" s="31">
        <f t="shared" ref="HV46" si="68">SUM(HV11:HV45)</f>
        <v>0</v>
      </c>
      <c r="HW46" s="31">
        <f t="shared" ref="HW46" si="69">SUM(HW11:HW45)</f>
        <v>0</v>
      </c>
      <c r="HX46" s="31">
        <f t="shared" ref="HX46" si="70">SUM(HX11:HX45)</f>
        <v>0</v>
      </c>
      <c r="HY46" s="31">
        <f t="shared" ref="HY46" si="71">SUM(HY11:HY45)</f>
        <v>0</v>
      </c>
      <c r="HZ46" s="31">
        <f t="shared" ref="HZ46" si="72">SUM(HZ11:HZ45)</f>
        <v>0</v>
      </c>
      <c r="IA46" s="31">
        <f t="shared" ref="IA46" si="73">SUM(IA11:IA45)</f>
        <v>9037.1299999999992</v>
      </c>
      <c r="IB46" s="31">
        <f t="shared" ref="IB46" si="74">SUM(IB11:IB45)</f>
        <v>123100</v>
      </c>
      <c r="IC46" s="31">
        <f t="shared" ref="IC46" si="75">SUM(IC11:IC45)</f>
        <v>70124.62</v>
      </c>
      <c r="ID46" s="31">
        <f t="shared" ref="ID46" si="76">SUM(ID11:ID45)</f>
        <v>956363</v>
      </c>
      <c r="IE46" s="31">
        <f t="shared" ref="IE46" si="77">SUM(IE11:IE45)</f>
        <v>222059.79</v>
      </c>
      <c r="IF46" s="31">
        <f t="shared" ref="IF46" si="78">SUM(IF11:IF45)</f>
        <v>3027346</v>
      </c>
      <c r="IG46" s="31">
        <f t="shared" ref="IG46" si="79">SUM(IG11:IG45)</f>
        <v>4106809</v>
      </c>
      <c r="IH46" s="31">
        <f t="shared" ref="IH46" si="80">SUM(IH11:IH45)</f>
        <v>0</v>
      </c>
      <c r="II46" s="31">
        <f t="shared" ref="II46" si="81">SUM(II11:II45)</f>
        <v>0</v>
      </c>
      <c r="IJ46" s="31">
        <f t="shared" ref="IJ46" si="82">SUM(IJ11:IJ45)</f>
        <v>0</v>
      </c>
      <c r="IK46" s="31">
        <f t="shared" ref="IK46" si="83">SUM(IK11:IK45)</f>
        <v>2135900</v>
      </c>
      <c r="IL46" s="31">
        <f t="shared" ref="IL46" si="84">SUM(IL11:IL45)</f>
        <v>136400</v>
      </c>
      <c r="IM46" s="31">
        <f t="shared" ref="IM46" si="85">SUM(IM11:IM45)</f>
        <v>2272300</v>
      </c>
      <c r="IN46" s="31">
        <f t="shared" ref="IN46" si="86">SUM(IN11:IN45)</f>
        <v>39382.660000000003</v>
      </c>
      <c r="IO46" s="31">
        <f t="shared" ref="IO46" si="87">SUM(IO11:IO45)</f>
        <v>1679677.29</v>
      </c>
      <c r="IP46" s="31">
        <f t="shared" ref="IP46" si="88">SUM(IP11:IP45)</f>
        <v>322.70999999999998</v>
      </c>
      <c r="IQ46" s="31">
        <f t="shared" ref="IQ46" si="89">SUM(IQ11:IQ45)</f>
        <v>507360</v>
      </c>
      <c r="IR46" s="31">
        <f t="shared" ref="IR46" si="90">SUM(IR11:IR45)</f>
        <v>2187360</v>
      </c>
      <c r="IS46" s="31">
        <f t="shared" ref="IS46" si="91">SUM(IS11:IS45)</f>
        <v>400564.2</v>
      </c>
      <c r="IT46" s="31">
        <f t="shared" ref="IT46" si="92">SUM(IT11:IT45)</f>
        <v>10077507.970000001</v>
      </c>
      <c r="IU46" s="31">
        <f>SUM(IU11:IU45)</f>
        <v>10478072.17</v>
      </c>
      <c r="IV46" s="31">
        <f t="shared" ref="IV46:IW46" si="93">SUM(IV11:IV45)</f>
        <v>37323148.07</v>
      </c>
      <c r="IW46" s="31">
        <f t="shared" si="93"/>
        <v>37723712.270000003</v>
      </c>
      <c r="IX46" s="31">
        <f t="shared" ref="IX46:JJ46" si="94">SUM(IX12:IX45)</f>
        <v>3388.75</v>
      </c>
      <c r="IY46" s="31">
        <f t="shared" si="94"/>
        <v>180131.12</v>
      </c>
      <c r="IZ46" s="31">
        <f t="shared" si="94"/>
        <v>0</v>
      </c>
      <c r="JA46" s="31">
        <f t="shared" si="94"/>
        <v>180175.12</v>
      </c>
      <c r="JB46" s="31">
        <f t="shared" si="94"/>
        <v>0</v>
      </c>
      <c r="JC46" s="31">
        <f t="shared" si="94"/>
        <v>0</v>
      </c>
      <c r="JD46" s="31">
        <f t="shared" si="94"/>
        <v>-44</v>
      </c>
      <c r="JE46" s="31">
        <f t="shared" si="94"/>
        <v>0</v>
      </c>
      <c r="JF46" s="31">
        <f t="shared" si="94"/>
        <v>0</v>
      </c>
      <c r="JG46" s="31">
        <f t="shared" si="94"/>
        <v>183519.87</v>
      </c>
      <c r="JH46" s="31">
        <f t="shared" si="94"/>
        <v>0</v>
      </c>
      <c r="JI46" s="31">
        <f t="shared" si="94"/>
        <v>0</v>
      </c>
      <c r="JJ46" s="31">
        <f t="shared" si="94"/>
        <v>0</v>
      </c>
      <c r="JK46" s="31">
        <f t="shared" ref="JK46:KE46" si="95">SUM(JK12:JK45)</f>
        <v>168000</v>
      </c>
      <c r="JL46" s="31">
        <f t="shared" si="95"/>
        <v>0</v>
      </c>
      <c r="JM46" s="31">
        <f t="shared" si="95"/>
        <v>0</v>
      </c>
      <c r="JN46" s="31">
        <f t="shared" si="95"/>
        <v>0</v>
      </c>
      <c r="JO46" s="31">
        <f t="shared" si="95"/>
        <v>0</v>
      </c>
      <c r="JP46" s="31">
        <f t="shared" si="95"/>
        <v>168000</v>
      </c>
      <c r="JQ46" s="31">
        <f t="shared" si="95"/>
        <v>0</v>
      </c>
      <c r="JR46" s="31">
        <f t="shared" si="95"/>
        <v>0</v>
      </c>
      <c r="JS46" s="31">
        <f t="shared" si="95"/>
        <v>0</v>
      </c>
      <c r="JT46" s="31">
        <f t="shared" si="95"/>
        <v>1722</v>
      </c>
      <c r="JU46" s="31">
        <f t="shared" si="95"/>
        <v>0</v>
      </c>
      <c r="JV46" s="31">
        <f t="shared" si="95"/>
        <v>0</v>
      </c>
      <c r="JW46" s="31">
        <f t="shared" si="95"/>
        <v>0</v>
      </c>
      <c r="JX46" s="31">
        <f t="shared" si="95"/>
        <v>0</v>
      </c>
      <c r="JY46" s="31">
        <f t="shared" si="95"/>
        <v>0</v>
      </c>
      <c r="JZ46" s="31">
        <f t="shared" si="95"/>
        <v>0</v>
      </c>
      <c r="KA46" s="31">
        <f t="shared" si="95"/>
        <v>0</v>
      </c>
      <c r="KB46" s="31">
        <f t="shared" si="95"/>
        <v>0</v>
      </c>
      <c r="KC46" s="31">
        <f t="shared" si="95"/>
        <v>13797.87</v>
      </c>
      <c r="KD46" s="31">
        <f t="shared" si="95"/>
        <v>0</v>
      </c>
      <c r="KE46" s="31">
        <f t="shared" si="95"/>
        <v>0</v>
      </c>
      <c r="KF46" s="31"/>
      <c r="KG46" s="31"/>
      <c r="KH46" s="31"/>
    </row>
    <row r="47" spans="1:294" s="56" customFormat="1" ht="18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8"/>
      <c r="BF47" s="57"/>
      <c r="BG47" s="57"/>
      <c r="BH47" s="57"/>
      <c r="BI47" s="57"/>
      <c r="CC47" s="59"/>
      <c r="CE47" s="59"/>
      <c r="CF47" s="59"/>
      <c r="CH47" s="59"/>
      <c r="CI47" s="59"/>
      <c r="EH47" s="59"/>
      <c r="EW47" s="59"/>
      <c r="FC47" s="59"/>
      <c r="FQ47" s="60"/>
      <c r="FU47" s="58"/>
      <c r="FV47" s="58"/>
      <c r="GB47" s="58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7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Q47" s="1"/>
      <c r="HR47" s="1"/>
      <c r="HS47" s="1"/>
      <c r="HT47" s="1"/>
      <c r="IW47" s="7"/>
      <c r="IX47" s="7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</row>
  </sheetData>
  <autoFilter ref="A9:BE46"/>
  <mergeCells count="258">
    <mergeCell ref="HV4:HZ7"/>
    <mergeCell ref="KG4:KG9"/>
    <mergeCell ref="KH4:KH9"/>
    <mergeCell ref="IX3:KD3"/>
    <mergeCell ref="JK4:JK8"/>
    <mergeCell ref="JL4:JN7"/>
    <mergeCell ref="KD4:KD8"/>
    <mergeCell ref="IO3:IR3"/>
    <mergeCell ref="AE4:AE8"/>
    <mergeCell ref="AG4:AG8"/>
    <mergeCell ref="AH4:AH8"/>
    <mergeCell ref="HJ3:HP3"/>
    <mergeCell ref="CP5:CP8"/>
    <mergeCell ref="CQ5:CQ8"/>
    <mergeCell ref="CR5:CR8"/>
    <mergeCell ref="BG4:BG8"/>
    <mergeCell ref="BH4:BH8"/>
    <mergeCell ref="BI4:BI8"/>
    <mergeCell ref="BJ4:BJ8"/>
    <mergeCell ref="HQ3:HS3"/>
    <mergeCell ref="DH5:DH8"/>
    <mergeCell ref="DI5:DI8"/>
    <mergeCell ref="DJ5:DJ8"/>
    <mergeCell ref="FL4:FL8"/>
    <mergeCell ref="BF1:CA2"/>
    <mergeCell ref="C2:O2"/>
    <mergeCell ref="C3:BE3"/>
    <mergeCell ref="BF3:GB3"/>
    <mergeCell ref="GE3:GG3"/>
    <mergeCell ref="GH3:GN3"/>
    <mergeCell ref="GQ3:HA3"/>
    <mergeCell ref="BK4:BK8"/>
    <mergeCell ref="AZ4:AZ8"/>
    <mergeCell ref="BA4:BA8"/>
    <mergeCell ref="BB4:BB8"/>
    <mergeCell ref="BC4:BC8"/>
    <mergeCell ref="BD4:BD8"/>
    <mergeCell ref="BE4:BE8"/>
    <mergeCell ref="BF4:BF8"/>
    <mergeCell ref="CG5:CG8"/>
    <mergeCell ref="CH5:CH8"/>
    <mergeCell ref="CI5:CI8"/>
    <mergeCell ref="CJ5:CJ8"/>
    <mergeCell ref="CK5:CK8"/>
    <mergeCell ref="CL5:CL8"/>
    <mergeCell ref="CM5:CM8"/>
    <mergeCell ref="CN5:CN8"/>
    <mergeCell ref="AA4:AA8"/>
    <mergeCell ref="AB4:AB8"/>
    <mergeCell ref="AD4:AD8"/>
    <mergeCell ref="W5:W7"/>
    <mergeCell ref="AR4:AR8"/>
    <mergeCell ref="AT4:AT8"/>
    <mergeCell ref="AU4:AU8"/>
    <mergeCell ref="AW4:AW8"/>
    <mergeCell ref="AX4:AX8"/>
    <mergeCell ref="AY4:AY8"/>
    <mergeCell ref="AL4:AL8"/>
    <mergeCell ref="AM4:AM8"/>
    <mergeCell ref="AN4:AN8"/>
    <mergeCell ref="AO4:AO8"/>
    <mergeCell ref="AP4:AP8"/>
    <mergeCell ref="AQ4:AQ8"/>
    <mergeCell ref="AI4:AI8"/>
    <mergeCell ref="AJ4:AJ8"/>
    <mergeCell ref="AK4:AK8"/>
    <mergeCell ref="B4:B8"/>
    <mergeCell ref="C4:C8"/>
    <mergeCell ref="D4:E4"/>
    <mergeCell ref="G4:G8"/>
    <mergeCell ref="H4:H8"/>
    <mergeCell ref="P4:P8"/>
    <mergeCell ref="U4:U7"/>
    <mergeCell ref="I4:I8"/>
    <mergeCell ref="J4:J8"/>
    <mergeCell ref="K4:K8"/>
    <mergeCell ref="L4:M4"/>
    <mergeCell ref="N4:N8"/>
    <mergeCell ref="O4:O8"/>
    <mergeCell ref="D5:D8"/>
    <mergeCell ref="E5:E8"/>
    <mergeCell ref="L5:L8"/>
    <mergeCell ref="M5:M8"/>
    <mergeCell ref="V4:V8"/>
    <mergeCell ref="Y4:Y8"/>
    <mergeCell ref="Z4:Z8"/>
    <mergeCell ref="CO5:CO8"/>
    <mergeCell ref="CW5:CW8"/>
    <mergeCell ref="CX5:CX8"/>
    <mergeCell ref="DE5:DE8"/>
    <mergeCell ref="DF5:DF8"/>
    <mergeCell ref="DG5:DG8"/>
    <mergeCell ref="CY5:CY8"/>
    <mergeCell ref="CZ5:CZ8"/>
    <mergeCell ref="DA5:DA8"/>
    <mergeCell ref="DB5:DB8"/>
    <mergeCell ref="DC5:DC8"/>
    <mergeCell ref="DD5:DD8"/>
    <mergeCell ref="BL4:BL8"/>
    <mergeCell ref="BM4:BM8"/>
    <mergeCell ref="BN4:BN8"/>
    <mergeCell ref="BO4:BO8"/>
    <mergeCell ref="BP4:BP8"/>
    <mergeCell ref="BQ4:BS7"/>
    <mergeCell ref="CS5:CS8"/>
    <mergeCell ref="CT5:CT8"/>
    <mergeCell ref="CU5:CU8"/>
    <mergeCell ref="IS4:IS8"/>
    <mergeCell ref="IT4:IT8"/>
    <mergeCell ref="IV4:IV8"/>
    <mergeCell ref="FM4:FM8"/>
    <mergeCell ref="DK5:DK8"/>
    <mergeCell ref="DR6:DR8"/>
    <mergeCell ref="DS6:DS8"/>
    <mergeCell ref="DT6:DT8"/>
    <mergeCell ref="DU6:DU8"/>
    <mergeCell ref="DO4:DO8"/>
    <mergeCell ref="DP4:DP8"/>
    <mergeCell ref="DQ4:DQ8"/>
    <mergeCell ref="DR4:ER5"/>
    <mergeCell ref="ES4:ES8"/>
    <mergeCell ref="ET4:ET8"/>
    <mergeCell ref="DV6:DV8"/>
    <mergeCell ref="DW6:DW8"/>
    <mergeCell ref="DX6:DX8"/>
    <mergeCell ref="DY6:DY8"/>
    <mergeCell ref="DM4:DM8"/>
    <mergeCell ref="DN4:DN8"/>
    <mergeCell ref="ER6:ER8"/>
    <mergeCell ref="FB4:FB8"/>
    <mergeCell ref="FC4:FC8"/>
    <mergeCell ref="IZ4:IZ8"/>
    <mergeCell ref="JA4:JA8"/>
    <mergeCell ref="JB4:JB8"/>
    <mergeCell ref="JC4:JC8"/>
    <mergeCell ref="JD4:JD8"/>
    <mergeCell ref="JE4:JE8"/>
    <mergeCell ref="IU4:IU8"/>
    <mergeCell ref="IW4:IW8"/>
    <mergeCell ref="IX4:IX8"/>
    <mergeCell ref="IY4:IY8"/>
    <mergeCell ref="KE4:KE8"/>
    <mergeCell ref="JO4:JO8"/>
    <mergeCell ref="JP4:JP8"/>
    <mergeCell ref="JQ4:JQ8"/>
    <mergeCell ref="JR4:JR8"/>
    <mergeCell ref="JS4:JS8"/>
    <mergeCell ref="JF4:JF8"/>
    <mergeCell ref="JG4:JG8"/>
    <mergeCell ref="JH4:JH8"/>
    <mergeCell ref="JI4:JI8"/>
    <mergeCell ref="JJ4:JJ8"/>
    <mergeCell ref="FN4:FN8"/>
    <mergeCell ref="EU4:EU8"/>
    <mergeCell ref="EV4:EV8"/>
    <mergeCell ref="CC5:CC8"/>
    <mergeCell ref="CD5:CD8"/>
    <mergeCell ref="CE5:CE8"/>
    <mergeCell ref="CF5:CF8"/>
    <mergeCell ref="BT4:BT8"/>
    <mergeCell ref="BU4:BU8"/>
    <mergeCell ref="BV4:BV8"/>
    <mergeCell ref="BW4:BW8"/>
    <mergeCell ref="BX4:BX8"/>
    <mergeCell ref="BY4:BY8"/>
    <mergeCell ref="CB5:CB8"/>
    <mergeCell ref="BZ4:BZ8"/>
    <mergeCell ref="CA4:CA8"/>
    <mergeCell ref="CB4:DK4"/>
    <mergeCell ref="CV5:CV8"/>
    <mergeCell ref="FD4:FD8"/>
    <mergeCell ref="FK5:FK8"/>
    <mergeCell ref="FJ5:FJ8"/>
    <mergeCell ref="GQ4:HA7"/>
    <mergeCell ref="HC4:HC7"/>
    <mergeCell ref="HJ4:HP7"/>
    <mergeCell ref="HQ4:HS7"/>
    <mergeCell ref="GB4:GB8"/>
    <mergeCell ref="GC4:GC8"/>
    <mergeCell ref="GD4:GD7"/>
    <mergeCell ref="GE4:GG5"/>
    <mergeCell ref="FU4:FU8"/>
    <mergeCell ref="FW4:FW8"/>
    <mergeCell ref="FX4:FX8"/>
    <mergeCell ref="FY4:FY8"/>
    <mergeCell ref="FG5:FG8"/>
    <mergeCell ref="FH5:FH8"/>
    <mergeCell ref="FI5:FI8"/>
    <mergeCell ref="FE4:FE8"/>
    <mergeCell ref="FF4:FF8"/>
    <mergeCell ref="FG4:FK4"/>
    <mergeCell ref="Q4:Q6"/>
    <mergeCell ref="R4:R6"/>
    <mergeCell ref="S4:S6"/>
    <mergeCell ref="T4:T6"/>
    <mergeCell ref="DZ6:DZ8"/>
    <mergeCell ref="EA6:EA8"/>
    <mergeCell ref="EB6:EB8"/>
    <mergeCell ref="EC6:EC8"/>
    <mergeCell ref="ED6:ED8"/>
    <mergeCell ref="EE6:EE8"/>
    <mergeCell ref="X5:X8"/>
    <mergeCell ref="AC5:AC8"/>
    <mergeCell ref="EL6:EL8"/>
    <mergeCell ref="EM6:EM8"/>
    <mergeCell ref="EN6:EN8"/>
    <mergeCell ref="EO6:EO8"/>
    <mergeCell ref="EP6:EP8"/>
    <mergeCell ref="EQ6:EQ8"/>
    <mergeCell ref="FT4:FT8"/>
    <mergeCell ref="FZ4:FZ8"/>
    <mergeCell ref="GA4:GA8"/>
    <mergeCell ref="FO4:FO8"/>
    <mergeCell ref="GH4:GN7"/>
    <mergeCell ref="GO4:GO7"/>
    <mergeCell ref="GP4:GP7"/>
    <mergeCell ref="GE6:GE8"/>
    <mergeCell ref="GF6:GF8"/>
    <mergeCell ref="GG6:GG8"/>
    <mergeCell ref="DL4:DL8"/>
    <mergeCell ref="EF6:EF8"/>
    <mergeCell ref="EG6:EG8"/>
    <mergeCell ref="EW4:EW8"/>
    <mergeCell ref="HB4:HB8"/>
    <mergeCell ref="HT4:HU5"/>
    <mergeCell ref="IA4:IG5"/>
    <mergeCell ref="IN4:IR7"/>
    <mergeCell ref="FV4:FV8"/>
    <mergeCell ref="HD4:HI7"/>
    <mergeCell ref="IH4:IJ5"/>
    <mergeCell ref="IK4:IM5"/>
    <mergeCell ref="HU6:HU8"/>
    <mergeCell ref="EH6:EH8"/>
    <mergeCell ref="EI6:EI8"/>
    <mergeCell ref="EJ6:EJ8"/>
    <mergeCell ref="EK6:EK8"/>
    <mergeCell ref="FP4:FP8"/>
    <mergeCell ref="FQ4:FQ8"/>
    <mergeCell ref="FR4:FR8"/>
    <mergeCell ref="FS4:FS8"/>
    <mergeCell ref="IJ6:IJ8"/>
    <mergeCell ref="IM6:IM8"/>
    <mergeCell ref="HT6:HT8"/>
    <mergeCell ref="IA7:IB7"/>
    <mergeCell ref="IC7:ID7"/>
    <mergeCell ref="IE7:IF7"/>
    <mergeCell ref="IG6:IG8"/>
    <mergeCell ref="KF4:KF9"/>
    <mergeCell ref="JZ4:JZ8"/>
    <mergeCell ref="KA4:KA8"/>
    <mergeCell ref="KB4:KB8"/>
    <mergeCell ref="KC4:KC8"/>
    <mergeCell ref="JT4:JT8"/>
    <mergeCell ref="JU4:JU8"/>
    <mergeCell ref="JV4:JV8"/>
    <mergeCell ref="JW4:JW8"/>
    <mergeCell ref="JX4:JX8"/>
    <mergeCell ref="JY4:JY8"/>
  </mergeCells>
  <pageMargins left="0.70866141732283472" right="0.70866141732283472" top="0" bottom="0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сош 3</vt:lpstr>
      <vt:lpstr>'сош 3'!Заголовки_для_печати</vt:lpstr>
      <vt:lpstr>'сош 3'!Область_печати</vt:lpstr>
    </vt:vector>
  </TitlesOfParts>
  <Company>УНО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2020-12-23T19:20:58Z</cp:lastPrinted>
  <dcterms:created xsi:type="dcterms:W3CDTF">2003-11-05T08:09:41Z</dcterms:created>
  <dcterms:modified xsi:type="dcterms:W3CDTF">2021-07-01T10:37:56Z</dcterms:modified>
</cp:coreProperties>
</file>