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<sst xmlns="http://schemas.openxmlformats.org/spreadsheetml/2006/main">
  <si>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�����������</t>
  </si>
  <si>
    <t>���������</t>
  </si>
  <si>
    <t>���������</t>
  </si>
  <si>
    <t>����������</t>
  </si>
  <si>
    <t>(������������ ��������� ����, ������������� ��������)</t>
  </si>
  <si>
    <t>�.�. �������</t>
  </si>
  <si>
    <t>����� "������� �������" �. ���������</t>
  </si>
  <si>
    <t>(�������)</t>
  </si>
  <si>
    <t>(����������� �������)</t>
  </si>
  <si>
    <t>(������������ ����������)</t>
  </si>
  <si>
    <t>"_____" _____________ ______ �.</t>
  </si>
  <si>
    <t>�.�. ������</t>
  </si>
  <si>
    <t>(���� �����������)</t>
  </si>
  <si>
    <t>����</t>
  </si>
  <si>
    <t>���������-������������� ������������ �� 2021 ��� </t>
  </si>
  <si>
    <t>(�� 2021 ��� � �������� ������ 2022-2023 �����)</t>
  </si>
  <si>
    <t>����</t>
  </si>
  <si>
    <t>�� "20" ������ 2021 �.</t>
  </si>
  <si>
    <t>����</t>
  </si>
  <si>
    <t>20.01.2021</t>
  </si>
  <si>
    <t>�� �������� �������</t>
  </si>
  <si>
    <t>60313318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</si>
  <si>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</si>
  <si>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������������� ������  </t>
  </si>
  <si>
    <t>����� �� ��</t>
  </si>
  <si>
    <t>907</t>
  </si>
  <si>
    <t>���</t>
  </si>
  <si>
    <t>6123013280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</si>
  <si>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</si>
  <si>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"������� �������" �.���������</t>
  </si>
  <si>
    <t>���</t>
  </si>
  <si>
    <t>612301001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</si>
  <si>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</si>
  <si>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</si>
  <si>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</si>
  <si>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</si>
  <si>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</si>
  <si>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 �������� ����������</t>
  </si>
  <si>
    <t>���: ������ ������ �������������</t>
  </si>
  <si>
    <t>���������: </t>
  </si>
  <si>
    <t>��������� c 20.05.2020 17:33:02 ��: 20.08.2021 17:33:02</t>
  </si>
  <si>
    <t>��������� c 30.09.2020 17:32:58 ��: 30.12.2021 16:32:58</t>
  </si>
  <si>
    <t>�������� �����: 847277E8827F91C7A70A422963684D5F7099D067</t>
  </si>
  <si>
    <t>�������� �����: F3E83359485E32FF6E05D8257C549C7750F93479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</si>
  <si>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</si>
  <si>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</si>
  <si>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</si>
  <si>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</si>
  <si>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</si>
  <si>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</si>
  <si>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</si>
  <si>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2021 �. ������� ���������� ���</t>
  </si>
  <si>
    <t>�� 2022 �. ������ ��� ��������� �������</t>
  </si>
  <si>
    <t>�� 2023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</si>
  <si>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</si>
  <si>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</si>
  <si>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</si>
  <si>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</si>
  <si>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</si>
  <si>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</si>
  <si>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</si>
  <si>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�����:</t>
  </si>
  <si>
    <t>1000</t>
  </si>
  <si>
    <t>� ��� �����:
������ �� �������������, �����</t>
  </si>
  <si>
    <t>1100</t>
  </si>
  <si>
    <t>120</t>
  </si>
  <si>
    <t>�� ���:
������ �� ������������ ������</t>
  </si>
  <si>
    <t>1100.1</t>
  </si>
  <si>
    <t>������ �� ���������� ������</t>
  </si>
  <si>
    <t>1100.2</t>
  </si>
  <si>
    <t>������� ��� ����������� ���������� ���������</t>
  </si>
  <si>
    <t>1100.3</t>
  </si>
  <si>
    <t>�������� �� ���������, �������� �������� �������</t>
  </si>
  <si>
    <t>1100.4</t>
  </si>
  <si>
    <t>�������� �� ��������������� ��������������</t>
  </si>
  <si>
    <t>1100.5</t>
  </si>
  <si>
    <t>�������� �� ���� ���������� ������������</t>
  </si>
  <si>
    <t>1100.6</t>
  </si>
  <si>
    <t>��������� �� �������� ��������������</t>
  </si>
  <si>
    <t>1100.7</t>
  </si>
  <si>
    <t>������ �� �������������� ���������������� ���� �� ���������� ���������������� ������������ � �������� ����������������</t>
  </si>
  <si>
    <t>1100.8</t>
  </si>
  <si>
    <t>���� ������ �� �������������</t>
  </si>
  <si>
    <t>1100.9</t>
  </si>
  <si>
    <t>� ��� �����: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</si>
  <si>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</si>
  <si>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</si>
  <si>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</si>
  <si>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
�������� �� ���������� ����������� ���������� �������������� ������� �� ���� ������� ������� ������������� ������</t>
  </si>
  <si>
    <t>1210</t>
  </si>
  <si>
    <t>������ �� �������� ������� ����� � ������ �������� ������������</t>
  </si>
  <si>
    <t>1230.1</t>
  </si>
  <si>
    <t>����� �� �������������� ���������� �� ��������������� ���������� (��������)</t>
  </si>
  <si>
    <t>1230.2</t>
  </si>
  <si>
    <t>������ �� ����������� ������</t>
  </si>
  <si>
    <t>1230.3</t>
  </si>
  <si>
    <t>������ �� �������� �������� ��������</t>
  </si>
  <si>
    <t>1230.4</t>
  </si>
  <si>
    <t>������ ������� �� �������� ����������� ������������� ������� ���</t>
  </si>
  <si>
    <t>1230.5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</si>
  <si>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</si>
  <si>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</si>
  <si>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</si>
  <si>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 ��� �����:
������ �� �������� ������� �� ��������� ���������������� � �������� � ��������� ������� ���������� (���������)</t>
  </si>
  <si>
    <t>1300.1</t>
  </si>
  <si>
    <t>������ �� �������� ������� �� �������� ��������������</t>
  </si>
  <si>
    <t>1300.2</t>
  </si>
  <si>
    <t>��������� ����������</t>
  </si>
  <si>
    <t>1300.3</t>
  </si>
  <si>
    <t>���������� ������ ��������� (�� ����. ��������� ����������)</t>
  </si>
  <si>
    <t>1300.4</t>
  </si>
  <si>
    <t>������ ������ �� ���� ��������������� �������</t>
  </si>
  <si>
    <t>1300.5</t>
  </si>
  <si>
    <t>������������� �������� �����������, �����:</t>
  </si>
  <si>
    <t>1400</t>
  </si>
  <si>
    <t>150</t>
  </si>
  <si>
    <t>� ��� �����:
������� ��������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</si>
  <si>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</si>
  <si>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</si>
  <si>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</si>
  <si>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������������� �����������</t>
  </si>
  <si>
    <t>1430</t>
  </si>
  <si>
    <t>������ ������, �����</t>
  </si>
  <si>
    <t>1500</t>
  </si>
  <si>
    <t>180</t>
  </si>
  <si>
    <t>������������ �����������</t>
  </si>
  <si>
    <t>1510.1</t>
  </si>
  <si>
    <t>������ �� �������������� ����� �����������</t>
  </si>
  <si>
    <t>1510.2</t>
  </si>
  <si>
    <t>������ �� ����� ������� ��������</t>
  </si>
  <si>
    <t>1510.3</t>
  </si>
  <si>
    <t>������ �� �������� � ��������, �����</t>
  </si>
  <si>
    <t>1900</t>
  </si>
  <si>
    <t>���������� ��������� �������� �������</t>
  </si>
  <si>
    <t>1910</t>
  </si>
  <si>
    <t>410</t>
  </si>
  <si>
    <t>���������� ��������� ������������ �������</t>
  </si>
  <si>
    <t>1920</t>
  </si>
  <si>
    <t>440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</si>
  <si>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</si>
  <si>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</si>
  <si>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</si>
  <si>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</si>
  <si>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</si>
  <si>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</si>
  <si>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</si>
  <si>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</si>
  <si>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</si>
  <si>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</si>
  <si>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</si>
  <si>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</si>
  <si>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</si>
  <si>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</si>
  <si>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</si>
  <si>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</si>
  <si>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</si>
  <si>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</si>
  <si>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</si>
  <si>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</si>
  <si>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</si>
  <si>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</si>
  <si>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</si>
  <si>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</si>
  <si>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</si>
  <si>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</si>
  <si>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</si>
  <si>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</si>
  <si>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</si>
  <si>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</si>
  <si>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</si>
  <si>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</si>
  <si>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</si>
  <si>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</si>
  <si>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</si>
  <si>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</si>
  <si>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</si>
  <si>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</si>
  <si>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</si>
  <si>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</si>
  <si>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</si>
  <si>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</si>
  <si>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</si>
  <si>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</si>
  <si>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</si>
  <si>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</si>
  <si>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</si>
  <si>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</si>
  <si>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</si>
  <si>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</si>
  <si>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</si>
  <si>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</si>
  <si>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</si>
  <si>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</si>
  <si>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</si>
  <si>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</si>
  <si>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</si>
  <si>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</si>
  <si>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</si>
  <si>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</si>
  <si>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</si>
  <si>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</si>
  <si>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</si>
  <si>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</si>
  <si>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</si>
  <si>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</si>
  <si>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</si>
  <si>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</si>
  <si>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</si>
  <si>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 ������������ ������������</t>
  </si>
  <si>
    <t>2400</t>
  </si>
  <si>
    <t>�� ���:
������, ��������������� ��������� �����������</t>
  </si>
  <si>
    <t>2410</t>
  </si>
  <si>
    <t>613</t>
  </si>
  <si>
    <t>������, ��������������� ���������� �����������</t>
  </si>
  <si>
    <t>2420</t>
  </si>
  <si>
    <t>623</t>
  </si>
  <si>
    <t>������, ��������������� ���� �������������� ������������ (�� ����������� ��������� � ���������� ����������)</t>
  </si>
  <si>
    <t>2430</t>
  </si>
  <si>
    <t>634</t>
  </si>
  <si>
    <t>�� ���:
������, ��������������� ������ ������������ � ���������� �����</t>
  </si>
  <si>
    <t>2440</t>
  </si>
  <si>
    <t>810</t>
  </si>
  <si>
    <t>������ � ������������� �����������</t>
  </si>
  <si>
    <t>2450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</si>
  <si>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</si>
  <si>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</si>
  <si>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2460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</si>
  <si>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</si>
  <si>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</si>
  <si>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</si>
  <si>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</si>
  <si>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</si>
  <si>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</si>
  <si>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�����: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</si>
  <si>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</si>
  <si>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</si>
  <si>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</si>
  <si>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</si>
  <si>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�������������-���������������� ����������</t>
  </si>
  <si>
    <t>2620</t>
  </si>
  <si>
    <t>242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</si>
  <si>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</si>
  <si>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</si>
  <si>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</si>
  <si>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������ ������� �������, ����� � �����, �����</t>
  </si>
  <si>
    <t>2640</t>
  </si>
  <si>
    <t>244</t>
  </si>
  <si>
    <t>�� ���:</t>
  </si>
  <si>
    <t>2640.1</t>
  </si>
  <si>
    <t>������ �����</t>
  </si>
  <si>
    <t>2640.2</t>
  </si>
  <si>
    <t>������������ ������</t>
  </si>
  <si>
    <t>2640.3</t>
  </si>
  <si>
    <t>������������ ������</t>
  </si>
  <si>
    <t>2640.4</t>
  </si>
  <si>
    <t>�����������</t>
  </si>
  <si>
    <t>2640.13</t>
  </si>
  <si>
    <t>�������� ����� �� ����������� ����������</t>
  </si>
  <si>
    <t>2640.5</t>
  </si>
  <si>
    <t>������, ������ �� ���������� ���������</t>
  </si>
  <si>
    <t>2640.6</t>
  </si>
  <si>
    <t>������ ������,������</t>
  </si>
  <si>
    <t>2640.7</t>
  </si>
  <si>
    <t>���������� ��������� �������� �������</t>
  </si>
  <si>
    <t>2640.9</t>
  </si>
  <si>
    <t>������, ������ ��� ����� ����������� ��������</t>
  </si>
  <si>
    <t>2640.8</t>
  </si>
  <si>
    <t>���������� ��������� �������������� �������</t>
  </si>
  <si>
    <t>2640.10</t>
  </si>
  <si>
    <t>���������� ��������� ��������� �������</t>
  </si>
  <si>
    <t>2640.14</t>
  </si>
  <si>
    <t>342</t>
  </si>
  <si>
    <t>���������� ��������� ������-��������� ����������</t>
  </si>
  <si>
    <t>2640.15</t>
  </si>
  <si>
    <t>343</t>
  </si>
  <si>
    <t>���������� ��������� ������������ ����������</t>
  </si>
  <si>
    <t>2640.16</t>
  </si>
  <si>
    <t>344</t>
  </si>
  <si>
    <t>���������� ��������� ������� ���������</t>
  </si>
  <si>
    <t>2640.17</t>
  </si>
  <si>
    <t>345</t>
  </si>
  <si>
    <t>���������� ��������� ������ ��������� �������</t>
  </si>
  <si>
    <t>2640.18</t>
  </si>
  <si>
    <t>346</t>
  </si>
  <si>
    <t>���������� ��������� ������������ ������� ��� ����� ���. ��������</t>
  </si>
  <si>
    <t>2640.19</t>
  </si>
  <si>
    <t>347</t>
  </si>
  <si>
    <t>���������� ��������� ������ ������������ ������� ������������ ����������</t>
  </si>
  <si>
    <t>2640.20</t>
  </si>
  <si>
    <t>349</t>
  </si>
  <si>
    <t>���������� ��������� ���� �� ���������������� ������������ � �������. ������</t>
  </si>
  <si>
    <t>2640.11</t>
  </si>
  <si>
    <t>������� �������������� ��������</t>
  </si>
  <si>
    <t>2641</t>
  </si>
  <si>
    <t>247</t>
  </si>
  <si>
    <t>2641.1</t>
  </si>
  <si>
    <t>���������� ��������� ���������������� ���� �����. ������������</t>
  </si>
  <si>
    <t>2640.12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</si>
  <si>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</si>
  <si>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</si>
  <si>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</si>
  <si>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</si>
  <si>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</si>
  <si>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</si>
  <si>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</si>
  <si>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</si>
  <si>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</si>
  <si>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</si>
  <si>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</si>
  <si>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</si>
  <si>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</si>
  <si>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</si>
  <si>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</si>
  <si>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</si>
  <si>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</si>
  <si>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</si>
  <si>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</si>
  <si>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</si>
  <si>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</t>
  </si>
  <si>
    <t>�� ���: 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</si>
  <si>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</si>
  <si>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</si>
  <si>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</si>
  <si>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</si>
  <si>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</si>
  <si>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 2021 �. (������� ���������� ���)</t>
  </si>
  <si>
    <t>�� 2022 �. (������ ��� ��������� �������)</t>
  </si>
  <si>
    <t>�� 2023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</si>
  <si>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</si>
  <si>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</si>
  <si>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</si>
  <si>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x</t>
  </si>
  <si>
    <t>1.1</t>
  </si>
  <si>
    <t>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N 44-�� � ������������ ������ N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</si>
  <si>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</si>
  <si>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</si>
  <si>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</si>
  <si>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</si>
  <si>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</si>
  <si>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</si>
  <si>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</si>
  <si>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</si>
  <si>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������������ � ����������� ������� N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</si>
  <si>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</si>
  <si>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</si>
  <si>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</si>
  <si>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</si>
  <si>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</si>
  <si>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</si>
  <si>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</si>
  <si>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</si>
  <si>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</si>
  <si>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</si>
  <si>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</si>
  <si>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</si>
  <si>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</si>
  <si>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</si>
  <si>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</si>
  <si>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</si>
  <si>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</si>
  <si>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</si>
  <si>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</si>
  <si>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</si>
  <si>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</si>
  <si>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</si>
  <si>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</si>
  <si>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</si>
  <si>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</si>
  <si>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</si>
  <si>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</si>
  <si>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</si>
  <si>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</si>
  <si>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</si>
  <si>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</si>
  <si>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</si>
  <si>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</si>
  <si>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</si>
  <si>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</si>
  <si>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</si>
  <si>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</si>
  <si>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</si>
  <si>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</si>
  <si>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</si>
  <si>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</si>
  <si>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</si>
  <si>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</si>
  <si>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</si>
  <si>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2021</t>
  </si>
  <si>
    <t>2.2</t>
  </si>
  <si>
    <t>26520</t>
  </si>
  <si>
    <t>2022</t>
  </si>
  <si>
    <t>2.3</t>
  </si>
  <si>
    <t>26530</t>
  </si>
  <si>
    <t>2023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</si>
  <si>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</si>
  <si>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</si>
  <si>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</si>
  <si>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</si>
  <si>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</si>
  <si>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</si>
  <si>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</si>
  <si>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</si>
  <si>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</si>
  <si>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</si>
  <si>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</si>
  <si>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</si>
  <si>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</si>
  <si>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</si>
  <si>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</si>
  <si>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(������������ ��������� ��������������� ���� ������-����������)</t>
  </si>
  <si>
    <t>�.�.</t>
  </si>
  <si>
    <t>���������� � 2 � ������� ����������� � ����������� ������ ���������-������������� ������������ ��������������� ���������� � ��������� ����������, ������� � ���������� ���������� � ��������� ������� ��������� ������������ ���������� �������� � ������ ���������� �������, ������������ ������������� ������������ ���������� �������� � ������ ���������� ������� �� 27.12.2019 � 24-219-�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</si>
  <si>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</si>
  <si>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</si>
  <si>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</si>
  <si>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</si>
  <si>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</si>
  <si>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</si>
  <si>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</si>
  <si>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</si>
  <si>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</si>
  <si>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</si>
  <si>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</si>
  <si>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</si>
  <si>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</si>
  <si>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</si>
  <si>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</si>
  <si>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</si>
  <si>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</si>
  <si>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</si>
  <si>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</si>
  <si>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</si>
  <si>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</si>
  <si>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</si>
  <si>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</si>
  <si>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</si>
  <si>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[�������], [�� �������], [�������� �� ������ �����],</t>
  </si>
  <si>
    <t>[�������], [�� �������], [������� �� �������],</t>
  </si>
  <si>
    <t>[�������], [�� �������], [������],</t>
  </si>
  <si>
    <t>[�������], [�� �������], [�����],</t>
  </si>
  <si>
    <t>[�������], [�� �������], [������������],</t>
  </si>
  <si>
    <t>[�������], [�� �������], [������� ���������],</t>
  </si>
  <si>
    <t>[������������], [�� �������], [����������],</t>
  </si>
  <si>
    <t>[�������������� ������], [�� �������], [�����������],</t>
  </si>
  <si>
    <t>[�������������� ������], [�� �������], [����������� ������������],</t>
  </si>
  <si>
    <t>[��������], [�� �������], [������],</t>
  </si>
  <si>
    <t>11</t>
  </si>
  <si>
    <t>[��������], [�� �������], [�����������������],</t>
  </si>
  <si>
    <t>12</t>
  </si>
  <si>
    <t>[��������], [�� �������], [������� �����������],</t>
  </si>
  <si>
    <t>�����:</t>
  </si>
  <si>
    <t>2. ������� (�����������) �������� �� ���������� � ���� ������� ��������� (211)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</si>
  <si>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</si>
  <si>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</si>
  <si>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</si>
  <si>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</si>
  <si>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</si>
  <si>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</si>
  <si>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</si>
  <si>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</si>
  <si>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</si>
  <si>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(266)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</si>
  <si>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</si>
  <si>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</si>
  <si>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</si>
  <si>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[������� �� ������ ��� ��� ��������� ������������������ (����� 266)]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</si>
  <si>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</si>
  <si>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</si>
  <si>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</si>
  <si>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</si>
  <si>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[��������� ������ �� ������������ ���������� �����������],</t>
  </si>
  <si>
    <t>[������������ ���. ����������� �� ������ ��������� ������������������ � � ����� � ������������],</t>
  </si>
  <si>
    <t>[������������ ���������� ����������� �� ���������� ������� �� ������������ � ����. �����������],</t>
  </si>
  <si>
    <t>[��������� ������ �� ������������ ����������� �����������],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</si>
  <si>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</si>
  <si>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(213)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</si>
  <si>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</si>
  <si>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</si>
  <si>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</si>
  <si>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(213)</t>
  </si>
  <si>
    <t>5. ������� (�����������) ������ �������� (����� �������� �� ������� �������, �����, �����) (213)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</si>
  <si>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</si>
  <si>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(342)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</si>
  <si>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</si>
  <si>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</si>
  <si>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</si>
  <si>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</si>
  <si>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[������� 90] [342]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</si>
  <si>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</si>
  <si>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</si>
  <si>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</si>
  <si>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[�����] [221] [���������� ��� �� (�� 3 �� 8 ���) [������� ��]]</t>
  </si>
  <si>
    <t>[������� �� ������� �������, �����, �����] [��������] [221] [���������� ��� �� (�� 3 �� 8 ���) [������� ��]]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</si>
  <si>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</si>
  <si>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 244] [223]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</si>
  <si>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</si>
  <si>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[�������] [225] [���������� ��� �� (�� 3 �� 8 ���) [�������������]]</t>
  </si>
  <si>
    <t>[������� �� ������� �������, �����, �����] [�����] [225]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</si>
  <si>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 �������] [225]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</si>
  <si>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</si>
  <si>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[���+�����+������ ���] [226] [���������� ��� �� (�� 3 �� 8 ���) [������� ��]]</t>
  </si>
  <si>
    <t>[������� �� ������� �������, �����, �����] [�������] [226]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</si>
  <si>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[�������] [342]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</si>
  <si>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 247] [223] [���������� ��� �� (�� 3 �� 8 ���) [�������������]]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</si>
  <si>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</si>
  <si>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</si>
  <si>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</si>
  <si>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2021 ��� (�� ������� ���������� ���)</t>
  </si>
  <si>
    <t>�� 2022 ��� (�� ������ ��� ��������� �������)</t>
  </si>
  <si>
    <t>�� 2023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</si>
  <si>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</si>
  <si>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</si>
  <si>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</si>
  <si>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</si>
  <si>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</si>
  <si>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</si>
  <si>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</si>
  <si>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90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</si>
  <si>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</si>
  <si>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92</t>
  </si>
  <si>
    <t>00</t>
  </si>
  <si>
    <t>101</t>
  </si>
  <si>
    <t>092</t>
  </si>
  <si>
    <t>00 ���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</si>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</sst>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4" t="s">
        <v>0</v>
      </c>
      <c r="B2" s="4"/>
      <c r="C2" s="4"/>
      <c r="D2" s="4"/>
      <c r="E2" s="0"/>
      <c r="F2" s="0"/>
      <c r="G2" s="0"/>
      <c r="H2" s="0"/>
      <c r="I2" s="0"/>
      <c r="J2" s="0"/>
      <c r="K2" s="4" t="s">
        <v>1</v>
      </c>
      <c r="L2" s="4"/>
      <c r="M2" s="4"/>
    </row>
    <row r="3" ht="30" customHeight="1">
      <c r="A3" s="13" t="s">
        <v>2</v>
      </c>
      <c r="B3" s="13"/>
      <c r="C3" s="13"/>
      <c r="D3" s="13"/>
      <c r="E3" s="0"/>
      <c r="F3" s="0"/>
      <c r="G3" s="0"/>
      <c r="H3" s="0"/>
      <c r="I3" s="0"/>
      <c r="J3" s="0"/>
      <c r="K3" s="13" t="s">
        <v>3</v>
      </c>
      <c r="L3" s="13"/>
      <c r="M3" s="13"/>
    </row>
    <row r="4" ht="15" customHeight="1">
      <c r="A4" s="9" t="s">
        <v>4</v>
      </c>
      <c r="B4" s="9"/>
      <c r="C4" s="9"/>
      <c r="D4" s="9"/>
      <c r="E4" s="0"/>
      <c r="F4" s="0"/>
      <c r="G4" s="0"/>
      <c r="H4" s="0"/>
      <c r="I4" s="0"/>
      <c r="J4" s="0"/>
      <c r="K4" s="9" t="s">
        <v>4</v>
      </c>
      <c r="L4" s="9"/>
      <c r="M4" s="9"/>
    </row>
    <row r="5" ht="30" customHeight="1">
      <c r="A5" s="13"/>
      <c r="B5" s="13" t="s">
        <v>5</v>
      </c>
      <c r="C5" s="13"/>
      <c r="D5" s="13"/>
      <c r="E5" s="0"/>
      <c r="F5" s="0"/>
      <c r="G5" s="0"/>
      <c r="H5" s="0"/>
      <c r="I5" s="0"/>
      <c r="J5" s="0"/>
      <c r="K5" s="13" t="s">
        <v>6</v>
      </c>
      <c r="L5" s="13"/>
      <c r="M5" s="13"/>
    </row>
    <row r="6" ht="15" customHeight="1">
      <c r="A6" s="9" t="s">
        <v>7</v>
      </c>
      <c r="B6" s="9" t="s">
        <v>8</v>
      </c>
      <c r="C6" s="9"/>
      <c r="D6" s="9"/>
      <c r="E6" s="0"/>
      <c r="F6" s="0"/>
      <c r="G6" s="0"/>
      <c r="H6" s="0"/>
      <c r="I6" s="0"/>
      <c r="J6" s="0"/>
      <c r="K6" s="9" t="s">
        <v>9</v>
      </c>
      <c r="L6" s="9"/>
      <c r="M6" s="9"/>
    </row>
    <row r="7" ht="30" customHeight="1">
      <c r="A7" s="6" t="s">
        <v>10</v>
      </c>
      <c r="B7" s="6"/>
      <c r="C7" s="6"/>
      <c r="D7" s="6"/>
      <c r="E7" s="0"/>
      <c r="F7" s="0"/>
      <c r="G7" s="0"/>
      <c r="H7" s="0"/>
      <c r="I7" s="0"/>
      <c r="J7" s="0"/>
      <c r="K7" s="13"/>
      <c r="L7" s="13" t="s">
        <v>11</v>
      </c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7</v>
      </c>
      <c r="L8" s="9" t="s">
        <v>8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10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10" t="s">
        <v>16</v>
      </c>
    </row>
    <row r="15" ht="30" customHeight="1">
      <c r="A15" s="0"/>
      <c r="B15" s="0"/>
      <c r="C15" s="0"/>
      <c r="D15" s="0"/>
      <c r="E15" s="0"/>
      <c r="F15" s="0"/>
      <c r="G15" s="6" t="s">
        <v>17</v>
      </c>
      <c r="H15" s="6"/>
      <c r="I15" s="6"/>
      <c r="J15" s="0"/>
      <c r="K15" s="0"/>
      <c r="L15" s="7" t="s">
        <v>18</v>
      </c>
      <c r="M15" s="10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20</v>
      </c>
      <c r="M16" s="10" t="s">
        <v>21</v>
      </c>
    </row>
    <row r="17" ht="30" customHeight="1">
      <c r="A17" s="8" t="s">
        <v>22</v>
      </c>
      <c r="B17" s="8"/>
      <c r="C17" s="8"/>
      <c r="D17" s="8" t="s">
        <v>23</v>
      </c>
      <c r="E17" s="8"/>
      <c r="F17" s="8"/>
      <c r="G17" s="8"/>
      <c r="H17" s="8"/>
      <c r="I17" s="8"/>
      <c r="J17" s="8"/>
      <c r="K17" s="8"/>
      <c r="L17" s="7" t="s">
        <v>24</v>
      </c>
      <c r="M17" s="10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20</v>
      </c>
      <c r="M18" s="10"/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26</v>
      </c>
      <c r="M19" s="10" t="s">
        <v>27</v>
      </c>
    </row>
    <row r="20" ht="30" customHeight="1">
      <c r="A20" s="8" t="s">
        <v>28</v>
      </c>
      <c r="B20" s="8"/>
      <c r="C20" s="8"/>
      <c r="D20" s="8" t="s">
        <v>29</v>
      </c>
      <c r="E20" s="8"/>
      <c r="F20" s="8"/>
      <c r="G20" s="8"/>
      <c r="H20" s="8"/>
      <c r="I20" s="8"/>
      <c r="J20" s="8"/>
      <c r="K20" s="8"/>
      <c r="L20" s="7" t="s">
        <v>30</v>
      </c>
      <c r="M20" s="10" t="s">
        <v>31</v>
      </c>
    </row>
    <row r="21" ht="30" customHeight="1">
      <c r="A21" s="8" t="s">
        <v>32</v>
      </c>
      <c r="B21" s="8"/>
      <c r="C21" s="8"/>
      <c r="D21" s="8" t="s">
        <v>33</v>
      </c>
      <c r="E21" s="8"/>
      <c r="F21" s="8"/>
      <c r="G21" s="8"/>
      <c r="H21" s="8"/>
      <c r="I21" s="8"/>
      <c r="J21" s="8"/>
      <c r="K21" s="8"/>
      <c r="L21" s="7" t="s">
        <v>34</v>
      </c>
      <c r="M21" s="10" t="s">
        <v>35</v>
      </c>
    </row>
    <row r="22" ht="15" customHeight="1">
</row>
    <row r="23" ht="20" customHeight="1">
      <c r="A23" s="0"/>
      <c r="B23" s="28" t="s">
        <v>36</v>
      </c>
      <c r="C23" s="28"/>
      <c r="D23" s="28"/>
      <c r="E23" s="28"/>
      <c r="F23" s="28"/>
      <c r="G23" s="28"/>
      <c r="H23" s="0"/>
      <c r="I23" s="28" t="s">
        <v>36</v>
      </c>
      <c r="J23" s="28"/>
      <c r="K23" s="28"/>
      <c r="L23" s="28"/>
      <c r="M23" s="28"/>
    </row>
    <row r="24" ht="20" customHeight="1">
      <c r="A24" s="0"/>
      <c r="B24" s="29" t="s">
        <v>37</v>
      </c>
      <c r="C24" s="29"/>
      <c r="D24" s="29"/>
      <c r="E24" s="29"/>
      <c r="F24" s="29"/>
      <c r="G24" s="29"/>
      <c r="H24" s="0"/>
      <c r="I24" s="29" t="s">
        <v>38</v>
      </c>
      <c r="J24" s="29"/>
      <c r="K24" s="29"/>
      <c r="L24" s="29"/>
      <c r="M24" s="29"/>
    </row>
    <row r="25" ht="20" customHeight="1">
      <c r="A25" s="0"/>
      <c r="B25" s="29" t="s">
        <v>39</v>
      </c>
      <c r="C25" s="29"/>
      <c r="D25" s="29"/>
      <c r="E25" s="29"/>
      <c r="F25" s="29"/>
      <c r="G25" s="29"/>
      <c r="H25" s="0"/>
      <c r="I25" s="29" t="s">
        <v>39</v>
      </c>
      <c r="J25" s="29"/>
      <c r="K25" s="29"/>
      <c r="L25" s="29"/>
      <c r="M25" s="29"/>
    </row>
    <row r="26" ht="20" customHeight="1">
      <c r="A26" s="0"/>
      <c r="B26" s="29" t="s">
        <v>40</v>
      </c>
      <c r="C26" s="29"/>
      <c r="D26" s="29"/>
      <c r="E26" s="29"/>
      <c r="F26" s="29"/>
      <c r="G26" s="29"/>
      <c r="H26" s="0"/>
      <c r="I26" s="29" t="s">
        <v>41</v>
      </c>
      <c r="J26" s="29"/>
      <c r="K26" s="29"/>
      <c r="L26" s="29"/>
      <c r="M26" s="29"/>
    </row>
    <row r="27" ht="20" customHeight="1">
      <c r="A27" s="0"/>
      <c r="B27" s="29" t="s">
        <v>42</v>
      </c>
      <c r="C27" s="29"/>
      <c r="D27" s="29"/>
      <c r="E27" s="29"/>
      <c r="F27" s="29"/>
      <c r="G27" s="29"/>
      <c r="H27" s="0"/>
      <c r="I27" s="29" t="s">
        <v>43</v>
      </c>
      <c r="J27" s="29"/>
      <c r="K27" s="29"/>
      <c r="L27" s="29"/>
      <c r="M27" s="29"/>
    </row>
    <row r="28" ht="20" customHeight="1">
      <c r="A28" s="0"/>
      <c r="B28" s="29" t="s">
        <v>44</v>
      </c>
      <c r="C28" s="29"/>
      <c r="D28" s="29"/>
      <c r="E28" s="29"/>
      <c r="F28" s="29"/>
      <c r="G28" s="29"/>
      <c r="H28" s="0"/>
      <c r="I28" s="29" t="s">
        <v>44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DF1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&amp;K00-00921468.RBS.27302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45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46</v>
      </c>
      <c r="B4" s="10" t="s">
        <v>47</v>
      </c>
      <c r="C4" s="10" t="s">
        <v>48</v>
      </c>
      <c r="D4" s="10" t="s">
        <v>49</v>
      </c>
      <c r="E4" s="10" t="s">
        <v>50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51</v>
      </c>
      <c r="F5" s="10" t="s">
        <v>52</v>
      </c>
      <c r="G5" s="10" t="s">
        <v>53</v>
      </c>
      <c r="H5" s="10" t="s">
        <v>54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55</v>
      </c>
      <c r="B7" s="10" t="s">
        <v>56</v>
      </c>
      <c r="C7" s="10" t="s">
        <v>57</v>
      </c>
      <c r="D7" s="10"/>
      <c r="E7" s="18">
        <v>117129.54</v>
      </c>
      <c r="F7" s="18">
        <v>0</v>
      </c>
      <c r="G7" s="18">
        <v>0</v>
      </c>
      <c r="H7" s="18" t="s">
        <v>58</v>
      </c>
    </row>
    <row r="8" ht="25" customHeight="1">
      <c r="A8" s="11" t="s">
        <v>59</v>
      </c>
      <c r="B8" s="10" t="s">
        <v>60</v>
      </c>
      <c r="C8" s="10" t="s">
        <v>57</v>
      </c>
      <c r="D8" s="10"/>
      <c r="E8" s="18">
        <f>IF(ISNUMBER(E7),E7,0)+IF(ISNUMBER(E9),E9,0)+IF(ISNUMBER(E110),E110,0)-IF(ISNUMBER(E48),E48,0)</f>
      </c>
      <c r="F8" s="18">
        <f>IF(ISNUMBER(F7),F7,0)+IF(ISNUMBER(F9),F9,0)+IF(ISNUMBER(F110),F110,0)-IF(ISNUMBER(F48),F48,0)</f>
      </c>
      <c r="G8" s="18">
        <f>IF(ISNUMBER(G7),G7,0)+IF(ISNUMBER(G9),G9,0)+IF(ISNUMBER(G110),G110,0)-IF(ISNUMBER(G48),G48,0)</f>
      </c>
      <c r="H8" s="18">
        <f>IF(ISNUMBER(H7),H7,0)+IF(ISNUMBER(H9),H9,0)+IF(ISNUMBER(H110),H110,0)-IF(ISNUMBER(H48),H48,0)</f>
      </c>
    </row>
    <row r="9" ht="25" customHeight="1">
      <c r="A9" s="11" t="s">
        <v>61</v>
      </c>
      <c r="B9" s="10" t="s">
        <v>62</v>
      </c>
      <c r="C9" s="10"/>
      <c r="D9" s="10"/>
      <c r="E9" s="18">
        <v>8180550</v>
      </c>
      <c r="F9" s="18">
        <v>7488400</v>
      </c>
      <c r="G9" s="18">
        <v>7364400</v>
      </c>
      <c r="H9" s="18" t="s">
        <v>58</v>
      </c>
    </row>
    <row r="10" ht="38" customHeight="1">
      <c r="A10" s="11" t="s">
        <v>63</v>
      </c>
      <c r="B10" s="10" t="s">
        <v>64</v>
      </c>
      <c r="C10" s="10" t="s">
        <v>65</v>
      </c>
      <c r="D10" s="10"/>
      <c r="E10" s="18">
        <v>0</v>
      </c>
      <c r="F10" s="18">
        <v>0</v>
      </c>
      <c r="G10" s="18">
        <v>0</v>
      </c>
      <c r="H10" s="18" t="s">
        <v>58</v>
      </c>
    </row>
    <row r="11" ht="38" customHeight="1">
      <c r="A11" s="11" t="s">
        <v>66</v>
      </c>
      <c r="B11" s="10" t="s">
        <v>67</v>
      </c>
      <c r="C11" s="10" t="s">
        <v>65</v>
      </c>
      <c r="D11" s="10"/>
      <c r="E11" s="18">
        <v>0</v>
      </c>
      <c r="F11" s="18">
        <v>0</v>
      </c>
      <c r="G11" s="18">
        <v>0</v>
      </c>
      <c r="H11" s="18" t="s">
        <v>58</v>
      </c>
    </row>
    <row r="12" ht="25" customHeight="1">
      <c r="A12" s="11" t="s">
        <v>68</v>
      </c>
      <c r="B12" s="10" t="s">
        <v>69</v>
      </c>
      <c r="C12" s="10" t="s">
        <v>65</v>
      </c>
      <c r="D12" s="10"/>
      <c r="E12" s="18">
        <v>0</v>
      </c>
      <c r="F12" s="18">
        <v>0</v>
      </c>
      <c r="G12" s="18">
        <v>0</v>
      </c>
      <c r="H12" s="18" t="s">
        <v>58</v>
      </c>
    </row>
    <row r="13" ht="25" customHeight="1">
      <c r="A13" s="11" t="s">
        <v>70</v>
      </c>
      <c r="B13" s="10" t="s">
        <v>71</v>
      </c>
      <c r="C13" s="10" t="s">
        <v>65</v>
      </c>
      <c r="D13" s="10"/>
      <c r="E13" s="18">
        <v>0</v>
      </c>
      <c r="F13" s="18">
        <v>0</v>
      </c>
      <c r="G13" s="18">
        <v>0</v>
      </c>
      <c r="H13" s="18" t="s">
        <v>58</v>
      </c>
    </row>
    <row r="14" ht="25" customHeight="1">
      <c r="A14" s="11" t="s">
        <v>72</v>
      </c>
      <c r="B14" s="10" t="s">
        <v>73</v>
      </c>
      <c r="C14" s="10" t="s">
        <v>65</v>
      </c>
      <c r="D14" s="10"/>
      <c r="E14" s="18">
        <v>0</v>
      </c>
      <c r="F14" s="18">
        <v>0</v>
      </c>
      <c r="G14" s="18">
        <v>0</v>
      </c>
      <c r="H14" s="18" t="s">
        <v>58</v>
      </c>
    </row>
    <row r="15" ht="25" customHeight="1">
      <c r="A15" s="11" t="s">
        <v>74</v>
      </c>
      <c r="B15" s="10" t="s">
        <v>75</v>
      </c>
      <c r="C15" s="10" t="s">
        <v>65</v>
      </c>
      <c r="D15" s="10"/>
      <c r="E15" s="18">
        <v>0</v>
      </c>
      <c r="F15" s="18">
        <v>0</v>
      </c>
      <c r="G15" s="18">
        <v>0</v>
      </c>
      <c r="H15" s="18" t="s">
        <v>58</v>
      </c>
    </row>
    <row r="16" ht="25" customHeight="1">
      <c r="A16" s="11" t="s">
        <v>76</v>
      </c>
      <c r="B16" s="10" t="s">
        <v>77</v>
      </c>
      <c r="C16" s="10" t="s">
        <v>65</v>
      </c>
      <c r="D16" s="10"/>
      <c r="E16" s="18">
        <v>0</v>
      </c>
      <c r="F16" s="18">
        <v>0</v>
      </c>
      <c r="G16" s="18">
        <v>0</v>
      </c>
      <c r="H16" s="18" t="s">
        <v>58</v>
      </c>
    </row>
    <row r="17" ht="25" customHeight="1">
      <c r="A17" s="11" t="s">
        <v>78</v>
      </c>
      <c r="B17" s="10" t="s">
        <v>79</v>
      </c>
      <c r="C17" s="10" t="s">
        <v>65</v>
      </c>
      <c r="D17" s="10"/>
      <c r="E17" s="18">
        <v>0</v>
      </c>
      <c r="F17" s="18">
        <v>0</v>
      </c>
      <c r="G17" s="18">
        <v>0</v>
      </c>
      <c r="H17" s="18" t="s">
        <v>58</v>
      </c>
    </row>
    <row r="18" ht="50" customHeight="1">
      <c r="A18" s="11" t="s">
        <v>80</v>
      </c>
      <c r="B18" s="10" t="s">
        <v>81</v>
      </c>
      <c r="C18" s="10" t="s">
        <v>65</v>
      </c>
      <c r="D18" s="10"/>
      <c r="E18" s="18">
        <v>0</v>
      </c>
      <c r="F18" s="18">
        <v>0</v>
      </c>
      <c r="G18" s="18">
        <v>0</v>
      </c>
      <c r="H18" s="18" t="s">
        <v>58</v>
      </c>
    </row>
    <row r="19" ht="25" customHeight="1">
      <c r="A19" s="11" t="s">
        <v>82</v>
      </c>
      <c r="B19" s="10" t="s">
        <v>83</v>
      </c>
      <c r="C19" s="10" t="s">
        <v>65</v>
      </c>
      <c r="D19" s="10"/>
      <c r="E19" s="18" t="s">
        <v>58</v>
      </c>
      <c r="F19" s="18" t="s">
        <v>58</v>
      </c>
      <c r="G19" s="18" t="s">
        <v>58</v>
      </c>
      <c r="H19" s="18" t="s">
        <v>58</v>
      </c>
    </row>
    <row r="20" ht="25" customHeight="1">
      <c r="A20" s="11" t="s">
        <v>84</v>
      </c>
      <c r="B20" s="10"/>
      <c r="C20" s="10"/>
      <c r="D20" s="10"/>
      <c r="E20" s="18" t="s">
        <v>58</v>
      </c>
      <c r="F20" s="18" t="s">
        <v>58</v>
      </c>
      <c r="G20" s="18" t="s">
        <v>58</v>
      </c>
      <c r="H20" s="18" t="s">
        <v>58</v>
      </c>
    </row>
    <row r="21" ht="50" customHeight="1">
      <c r="A21" s="11" t="s">
        <v>85</v>
      </c>
      <c r="B21" s="10" t="s">
        <v>86</v>
      </c>
      <c r="C21" s="10" t="s">
        <v>87</v>
      </c>
      <c r="D21" s="10"/>
      <c r="E21" s="18">
        <v>8180550</v>
      </c>
      <c r="F21" s="18">
        <v>7488400</v>
      </c>
      <c r="G21" s="18">
        <v>7364400</v>
      </c>
      <c r="H21" s="18" t="s">
        <v>58</v>
      </c>
    </row>
    <row r="22" ht="88" customHeight="1">
      <c r="A22" s="11" t="s">
        <v>88</v>
      </c>
      <c r="B22" s="10" t="s">
        <v>89</v>
      </c>
      <c r="C22" s="10" t="s">
        <v>87</v>
      </c>
      <c r="D22" s="10"/>
      <c r="E22" s="18">
        <v>7630550</v>
      </c>
      <c r="F22" s="18">
        <v>6938400</v>
      </c>
      <c r="G22" s="18">
        <v>6814400</v>
      </c>
      <c r="H22" s="18" t="s">
        <v>58</v>
      </c>
    </row>
    <row r="23" ht="50" customHeight="1">
      <c r="A23" s="11" t="s">
        <v>90</v>
      </c>
      <c r="B23" s="10" t="s">
        <v>91</v>
      </c>
      <c r="C23" s="10" t="s">
        <v>87</v>
      </c>
      <c r="D23" s="10"/>
      <c r="E23" s="18">
        <v>550000</v>
      </c>
      <c r="F23" s="18">
        <v>550000</v>
      </c>
      <c r="G23" s="18">
        <v>550000</v>
      </c>
      <c r="H23" s="18" t="s">
        <v>58</v>
      </c>
    </row>
    <row r="24" ht="50" customHeight="1">
      <c r="A24" s="11" t="s">
        <v>92</v>
      </c>
      <c r="B24" s="10" t="s">
        <v>93</v>
      </c>
      <c r="C24" s="10" t="s">
        <v>87</v>
      </c>
      <c r="D24" s="10"/>
      <c r="E24" s="18">
        <v>0</v>
      </c>
      <c r="F24" s="18">
        <v>0</v>
      </c>
      <c r="G24" s="18">
        <v>0</v>
      </c>
      <c r="H24" s="18" t="s">
        <v>58</v>
      </c>
    </row>
    <row r="25" ht="25" customHeight="1">
      <c r="A25" s="11" t="s">
        <v>94</v>
      </c>
      <c r="B25" s="10" t="s">
        <v>95</v>
      </c>
      <c r="C25" s="10" t="s">
        <v>87</v>
      </c>
      <c r="D25" s="10"/>
      <c r="E25" s="18">
        <v>0</v>
      </c>
      <c r="F25" s="18">
        <v>0</v>
      </c>
      <c r="G25" s="18">
        <v>0</v>
      </c>
      <c r="H25" s="18" t="s">
        <v>58</v>
      </c>
    </row>
    <row r="26" ht="25" customHeight="1">
      <c r="A26" s="11" t="s">
        <v>96</v>
      </c>
      <c r="B26" s="10" t="s">
        <v>97</v>
      </c>
      <c r="C26" s="10" t="s">
        <v>87</v>
      </c>
      <c r="D26" s="10"/>
      <c r="E26" s="18">
        <v>0</v>
      </c>
      <c r="F26" s="18">
        <v>0</v>
      </c>
      <c r="G26" s="18">
        <v>0</v>
      </c>
      <c r="H26" s="18" t="s">
        <v>58</v>
      </c>
    </row>
    <row r="27" ht="50" customHeight="1">
      <c r="A27" s="11" t="s">
        <v>98</v>
      </c>
      <c r="B27" s="10" t="s">
        <v>99</v>
      </c>
      <c r="C27" s="10" t="s">
        <v>87</v>
      </c>
      <c r="D27" s="10"/>
      <c r="E27" s="18">
        <v>0</v>
      </c>
      <c r="F27" s="18">
        <v>0</v>
      </c>
      <c r="G27" s="18">
        <v>0</v>
      </c>
      <c r="H27" s="18" t="s">
        <v>58</v>
      </c>
    </row>
    <row r="28" ht="50" customHeight="1">
      <c r="A28" s="11" t="s">
        <v>100</v>
      </c>
      <c r="B28" s="10" t="s">
        <v>101</v>
      </c>
      <c r="C28" s="10" t="s">
        <v>102</v>
      </c>
      <c r="D28" s="10"/>
      <c r="E28" s="18">
        <v>0</v>
      </c>
      <c r="F28" s="18">
        <v>0</v>
      </c>
      <c r="G28" s="18">
        <v>0</v>
      </c>
      <c r="H28" s="18" t="s">
        <v>58</v>
      </c>
    </row>
    <row r="29" ht="88" customHeight="1">
      <c r="A29" s="11" t="s">
        <v>103</v>
      </c>
      <c r="B29" s="10" t="s">
        <v>104</v>
      </c>
      <c r="C29" s="10" t="s">
        <v>102</v>
      </c>
      <c r="D29" s="10"/>
      <c r="E29" s="18">
        <v>0</v>
      </c>
      <c r="F29" s="18">
        <v>0</v>
      </c>
      <c r="G29" s="18">
        <v>0</v>
      </c>
      <c r="H29" s="18" t="s">
        <v>58</v>
      </c>
    </row>
    <row r="30" ht="25" customHeight="1">
      <c r="A30" s="11" t="s">
        <v>105</v>
      </c>
      <c r="B30" s="10" t="s">
        <v>106</v>
      </c>
      <c r="C30" s="10" t="s">
        <v>102</v>
      </c>
      <c r="D30" s="10"/>
      <c r="E30" s="18">
        <v>0</v>
      </c>
      <c r="F30" s="18">
        <v>0</v>
      </c>
      <c r="G30" s="18">
        <v>0</v>
      </c>
      <c r="H30" s="18" t="s">
        <v>58</v>
      </c>
    </row>
    <row r="31" ht="25" customHeight="1">
      <c r="A31" s="11" t="s">
        <v>107</v>
      </c>
      <c r="B31" s="10" t="s">
        <v>108</v>
      </c>
      <c r="C31" s="10" t="s">
        <v>102</v>
      </c>
      <c r="D31" s="10"/>
      <c r="E31" s="18">
        <v>0</v>
      </c>
      <c r="F31" s="18">
        <v>0</v>
      </c>
      <c r="G31" s="18">
        <v>0</v>
      </c>
      <c r="H31" s="18" t="s">
        <v>58</v>
      </c>
    </row>
    <row r="32" ht="25" customHeight="1">
      <c r="A32" s="11" t="s">
        <v>109</v>
      </c>
      <c r="B32" s="10" t="s">
        <v>110</v>
      </c>
      <c r="C32" s="10" t="s">
        <v>102</v>
      </c>
      <c r="D32" s="10"/>
      <c r="E32" s="18">
        <v>0</v>
      </c>
      <c r="F32" s="18">
        <v>0</v>
      </c>
      <c r="G32" s="18">
        <v>0</v>
      </c>
      <c r="H32" s="18" t="s">
        <v>58</v>
      </c>
    </row>
    <row r="33" ht="25" customHeight="1">
      <c r="A33" s="11" t="s">
        <v>111</v>
      </c>
      <c r="B33" s="10" t="s">
        <v>112</v>
      </c>
      <c r="C33" s="10" t="s">
        <v>102</v>
      </c>
      <c r="D33" s="10"/>
      <c r="E33" s="18">
        <v>0</v>
      </c>
      <c r="F33" s="18">
        <v>0</v>
      </c>
      <c r="G33" s="18">
        <v>0</v>
      </c>
      <c r="H33" s="18" t="s">
        <v>58</v>
      </c>
    </row>
    <row r="34" ht="25" customHeight="1">
      <c r="A34" s="11" t="s">
        <v>113</v>
      </c>
      <c r="B34" s="10" t="s">
        <v>114</v>
      </c>
      <c r="C34" s="10" t="s">
        <v>115</v>
      </c>
      <c r="D34" s="10"/>
      <c r="E34" s="18">
        <v>0</v>
      </c>
      <c r="F34" s="18">
        <v>0</v>
      </c>
      <c r="G34" s="18">
        <v>0</v>
      </c>
      <c r="H34" s="18" t="s">
        <v>58</v>
      </c>
    </row>
    <row r="35" ht="38" customHeight="1">
      <c r="A35" s="11" t="s">
        <v>116</v>
      </c>
      <c r="B35" s="10" t="s">
        <v>117</v>
      </c>
      <c r="C35" s="10" t="s">
        <v>115</v>
      </c>
      <c r="D35" s="10"/>
      <c r="E35" s="18">
        <v>0</v>
      </c>
      <c r="F35" s="18">
        <v>0</v>
      </c>
      <c r="G35" s="18">
        <v>0</v>
      </c>
      <c r="H35" s="18" t="s">
        <v>58</v>
      </c>
    </row>
    <row r="36" ht="25" customHeight="1">
      <c r="A36" s="11" t="s">
        <v>118</v>
      </c>
      <c r="B36" s="10" t="s">
        <v>119</v>
      </c>
      <c r="C36" s="10" t="s">
        <v>115</v>
      </c>
      <c r="D36" s="10"/>
      <c r="E36" s="18">
        <v>0</v>
      </c>
      <c r="F36" s="18">
        <v>0</v>
      </c>
      <c r="G36" s="18">
        <v>0</v>
      </c>
      <c r="H36" s="18" t="s">
        <v>58</v>
      </c>
    </row>
    <row r="37" ht="25" customHeight="1">
      <c r="A37" s="11" t="s">
        <v>120</v>
      </c>
      <c r="B37" s="10" t="s">
        <v>121</v>
      </c>
      <c r="C37" s="10" t="s">
        <v>115</v>
      </c>
      <c r="D37" s="10"/>
      <c r="E37" s="18">
        <v>0</v>
      </c>
      <c r="F37" s="18">
        <v>0</v>
      </c>
      <c r="G37" s="18">
        <v>0</v>
      </c>
      <c r="H37" s="18" t="s">
        <v>58</v>
      </c>
    </row>
    <row r="38" ht="25" customHeight="1">
      <c r="A38" s="11" t="s">
        <v>122</v>
      </c>
      <c r="B38" s="10" t="s">
        <v>123</v>
      </c>
      <c r="C38" s="10" t="s">
        <v>124</v>
      </c>
      <c r="D38" s="10"/>
      <c r="E38" s="18">
        <v>0</v>
      </c>
      <c r="F38" s="18">
        <v>0</v>
      </c>
      <c r="G38" s="18">
        <v>0</v>
      </c>
      <c r="H38" s="18" t="s">
        <v>58</v>
      </c>
    </row>
    <row r="39" ht="25" customHeight="1">
      <c r="A39" s="11" t="s">
        <v>125</v>
      </c>
      <c r="B39" s="10" t="s">
        <v>126</v>
      </c>
      <c r="C39" s="10" t="s">
        <v>124</v>
      </c>
      <c r="D39" s="10"/>
      <c r="E39" s="18">
        <v>0</v>
      </c>
      <c r="F39" s="18">
        <v>0</v>
      </c>
      <c r="G39" s="18">
        <v>0</v>
      </c>
      <c r="H39" s="18" t="s">
        <v>58</v>
      </c>
    </row>
    <row r="40" ht="25" customHeight="1">
      <c r="A40" s="11" t="s">
        <v>127</v>
      </c>
      <c r="B40" s="10" t="s">
        <v>128</v>
      </c>
      <c r="C40" s="10" t="s">
        <v>124</v>
      </c>
      <c r="D40" s="10"/>
      <c r="E40" s="18">
        <v>0</v>
      </c>
      <c r="F40" s="18">
        <v>0</v>
      </c>
      <c r="G40" s="18">
        <v>0</v>
      </c>
      <c r="H40" s="18" t="s">
        <v>58</v>
      </c>
    </row>
    <row r="41" ht="25" customHeight="1">
      <c r="A41" s="11" t="s">
        <v>129</v>
      </c>
      <c r="B41" s="10" t="s">
        <v>130</v>
      </c>
      <c r="C41" s="10" t="s">
        <v>124</v>
      </c>
      <c r="D41" s="10"/>
      <c r="E41" s="18">
        <v>0</v>
      </c>
      <c r="F41" s="18">
        <v>0</v>
      </c>
      <c r="G41" s="18">
        <v>0</v>
      </c>
      <c r="H41" s="18" t="s">
        <v>58</v>
      </c>
    </row>
    <row r="42" ht="25" customHeight="1">
      <c r="A42" s="11" t="s">
        <v>131</v>
      </c>
      <c r="B42" s="10" t="s">
        <v>132</v>
      </c>
      <c r="C42" s="10"/>
      <c r="D42" s="10"/>
      <c r="E42" s="18">
        <v>0</v>
      </c>
      <c r="F42" s="18">
        <v>0</v>
      </c>
      <c r="G42" s="18">
        <v>0</v>
      </c>
      <c r="H42" s="18" t="s">
        <v>58</v>
      </c>
    </row>
    <row r="43" ht="25" customHeight="1">
      <c r="A43" s="11" t="s">
        <v>84</v>
      </c>
      <c r="B43" s="10"/>
      <c r="C43" s="10"/>
      <c r="D43" s="10"/>
      <c r="E43" s="18" t="s">
        <v>58</v>
      </c>
      <c r="F43" s="18" t="s">
        <v>58</v>
      </c>
      <c r="G43" s="18" t="s">
        <v>58</v>
      </c>
      <c r="H43" s="18" t="s">
        <v>58</v>
      </c>
    </row>
    <row r="44" ht="25" customHeight="1">
      <c r="A44" s="11" t="s">
        <v>133</v>
      </c>
      <c r="B44" s="10" t="s">
        <v>134</v>
      </c>
      <c r="C44" s="10" t="s">
        <v>135</v>
      </c>
      <c r="D44" s="10"/>
      <c r="E44" s="18">
        <v>0</v>
      </c>
      <c r="F44" s="18">
        <v>0</v>
      </c>
      <c r="G44" s="18">
        <v>0</v>
      </c>
      <c r="H44" s="18" t="s">
        <v>58</v>
      </c>
    </row>
    <row r="45" ht="25" customHeight="1">
      <c r="A45" s="11" t="s">
        <v>136</v>
      </c>
      <c r="B45" s="10" t="s">
        <v>137</v>
      </c>
      <c r="C45" s="10" t="s">
        <v>138</v>
      </c>
      <c r="D45" s="10"/>
      <c r="E45" s="18">
        <v>0</v>
      </c>
      <c r="F45" s="18">
        <v>0</v>
      </c>
      <c r="G45" s="18">
        <v>0</v>
      </c>
      <c r="H45" s="18" t="s">
        <v>58</v>
      </c>
    </row>
    <row r="46" ht="25" customHeight="1">
      <c r="A46" s="11" t="s">
        <v>139</v>
      </c>
      <c r="B46" s="10" t="s">
        <v>140</v>
      </c>
      <c r="C46" s="10" t="s">
        <v>57</v>
      </c>
      <c r="D46" s="10"/>
      <c r="E46" s="18">
        <v>0</v>
      </c>
      <c r="F46" s="18">
        <v>0</v>
      </c>
      <c r="G46" s="18">
        <v>0</v>
      </c>
      <c r="H46" s="18" t="s">
        <v>58</v>
      </c>
    </row>
    <row r="47" ht="63" customHeight="1">
      <c r="A47" s="11" t="s">
        <v>141</v>
      </c>
      <c r="B47" s="10" t="s">
        <v>142</v>
      </c>
      <c r="C47" s="10" t="s">
        <v>143</v>
      </c>
      <c r="D47" s="10"/>
      <c r="E47" s="18">
        <v>0</v>
      </c>
      <c r="F47" s="18">
        <v>0</v>
      </c>
      <c r="G47" s="18">
        <v>0</v>
      </c>
      <c r="H47" s="18" t="s">
        <v>58</v>
      </c>
    </row>
    <row r="48" ht="25" customHeight="1">
      <c r="A48" s="11" t="s">
        <v>144</v>
      </c>
      <c r="B48" s="10" t="s">
        <v>145</v>
      </c>
      <c r="C48" s="10" t="s">
        <v>57</v>
      </c>
      <c r="D48" s="10"/>
      <c r="E48" s="18">
        <v>8297679.54</v>
      </c>
      <c r="F48" s="18">
        <v>7488400</v>
      </c>
      <c r="G48" s="18">
        <v>7364400</v>
      </c>
      <c r="H48" s="18" t="s">
        <v>58</v>
      </c>
    </row>
    <row r="49" ht="38" customHeight="1">
      <c r="A49" s="11" t="s">
        <v>146</v>
      </c>
      <c r="B49" s="10" t="s">
        <v>147</v>
      </c>
      <c r="C49" s="10" t="s">
        <v>57</v>
      </c>
      <c r="D49" s="10"/>
      <c r="E49" s="18">
        <v>6377678.17</v>
      </c>
      <c r="F49" s="18">
        <v>5857278.17</v>
      </c>
      <c r="G49" s="18">
        <v>5757578.17</v>
      </c>
      <c r="H49" s="18" t="s">
        <v>58</v>
      </c>
    </row>
    <row r="50" ht="38" customHeight="1">
      <c r="A50" s="11" t="s">
        <v>148</v>
      </c>
      <c r="B50" s="10" t="s">
        <v>149</v>
      </c>
      <c r="C50" s="10" t="s">
        <v>150</v>
      </c>
      <c r="D50" s="10"/>
      <c r="E50" s="18">
        <v>4907184.47</v>
      </c>
      <c r="F50" s="18">
        <v>4557184.47</v>
      </c>
      <c r="G50" s="18">
        <v>4507184.47</v>
      </c>
      <c r="H50" s="18" t="s">
        <v>58</v>
      </c>
    </row>
    <row r="51" ht="50" customHeight="1">
      <c r="A51" s="11" t="s">
        <v>151</v>
      </c>
      <c r="B51" s="10" t="s">
        <v>152</v>
      </c>
      <c r="C51" s="10" t="s">
        <v>153</v>
      </c>
      <c r="D51" s="10"/>
      <c r="E51" s="18">
        <v>0</v>
      </c>
      <c r="F51" s="18">
        <v>0</v>
      </c>
      <c r="G51" s="18">
        <v>0</v>
      </c>
      <c r="H51" s="18" t="s">
        <v>58</v>
      </c>
    </row>
    <row r="52" ht="50" customHeight="1">
      <c r="A52" s="11" t="s">
        <v>154</v>
      </c>
      <c r="B52" s="10" t="s">
        <v>155</v>
      </c>
      <c r="C52" s="10" t="s">
        <v>156</v>
      </c>
      <c r="D52" s="10"/>
      <c r="E52" s="18">
        <v>0</v>
      </c>
      <c r="F52" s="18">
        <v>0</v>
      </c>
      <c r="G52" s="18">
        <v>0</v>
      </c>
      <c r="H52" s="18" t="s">
        <v>58</v>
      </c>
    </row>
    <row r="53" ht="75" customHeight="1">
      <c r="A53" s="11" t="s">
        <v>157</v>
      </c>
      <c r="B53" s="10" t="s">
        <v>158</v>
      </c>
      <c r="C53" s="10" t="s">
        <v>159</v>
      </c>
      <c r="D53" s="10"/>
      <c r="E53" s="18">
        <v>1470493.7</v>
      </c>
      <c r="F53" s="18">
        <v>1300093.7</v>
      </c>
      <c r="G53" s="18">
        <v>1250393.7</v>
      </c>
      <c r="H53" s="18" t="s">
        <v>58</v>
      </c>
    </row>
    <row r="54" ht="38" customHeight="1">
      <c r="A54" s="11" t="s">
        <v>160</v>
      </c>
      <c r="B54" s="10" t="s">
        <v>161</v>
      </c>
      <c r="C54" s="10" t="s">
        <v>159</v>
      </c>
      <c r="D54" s="10"/>
      <c r="E54" s="18">
        <v>1470493.7</v>
      </c>
      <c r="F54" s="18">
        <v>1300093.7</v>
      </c>
      <c r="G54" s="18">
        <v>1250393.7</v>
      </c>
      <c r="H54" s="18" t="s">
        <v>58</v>
      </c>
    </row>
    <row r="55" ht="25" customHeight="1">
      <c r="A55" s="11" t="s">
        <v>162</v>
      </c>
      <c r="B55" s="10" t="s">
        <v>163</v>
      </c>
      <c r="C55" s="10" t="s">
        <v>159</v>
      </c>
      <c r="D55" s="10"/>
      <c r="E55" s="18">
        <v>0</v>
      </c>
      <c r="F55" s="18">
        <v>0</v>
      </c>
      <c r="G55" s="18">
        <v>0</v>
      </c>
      <c r="H55" s="18" t="s">
        <v>58</v>
      </c>
    </row>
    <row r="56" ht="50" customHeight="1">
      <c r="A56" s="11" t="s">
        <v>164</v>
      </c>
      <c r="B56" s="10" t="s">
        <v>165</v>
      </c>
      <c r="C56" s="10" t="s">
        <v>166</v>
      </c>
      <c r="D56" s="10"/>
      <c r="E56" s="18" t="s">
        <v>58</v>
      </c>
      <c r="F56" s="18" t="s">
        <v>58</v>
      </c>
      <c r="G56" s="18" t="s">
        <v>58</v>
      </c>
      <c r="H56" s="18" t="s">
        <v>58</v>
      </c>
    </row>
    <row r="57" ht="50" customHeight="1">
      <c r="A57" s="11" t="s">
        <v>167</v>
      </c>
      <c r="B57" s="10" t="s">
        <v>168</v>
      </c>
      <c r="C57" s="10" t="s">
        <v>169</v>
      </c>
      <c r="D57" s="10"/>
      <c r="E57" s="18" t="s">
        <v>58</v>
      </c>
      <c r="F57" s="18" t="s">
        <v>58</v>
      </c>
      <c r="G57" s="18" t="s">
        <v>58</v>
      </c>
      <c r="H57" s="18" t="s">
        <v>58</v>
      </c>
    </row>
    <row r="58" ht="50" customHeight="1">
      <c r="A58" s="11" t="s">
        <v>170</v>
      </c>
      <c r="B58" s="10" t="s">
        <v>171</v>
      </c>
      <c r="C58" s="10" t="s">
        <v>172</v>
      </c>
      <c r="D58" s="10"/>
      <c r="E58" s="18" t="s">
        <v>58</v>
      </c>
      <c r="F58" s="18" t="s">
        <v>58</v>
      </c>
      <c r="G58" s="18" t="s">
        <v>58</v>
      </c>
      <c r="H58" s="18" t="s">
        <v>58</v>
      </c>
    </row>
    <row r="59" ht="75" customHeight="1">
      <c r="A59" s="11" t="s">
        <v>173</v>
      </c>
      <c r="B59" s="10" t="s">
        <v>174</v>
      </c>
      <c r="C59" s="10" t="s">
        <v>175</v>
      </c>
      <c r="D59" s="10"/>
      <c r="E59" s="18" t="s">
        <v>58</v>
      </c>
      <c r="F59" s="18" t="s">
        <v>58</v>
      </c>
      <c r="G59" s="18" t="s">
        <v>58</v>
      </c>
      <c r="H59" s="18" t="s">
        <v>58</v>
      </c>
    </row>
    <row r="60" ht="38" customHeight="1">
      <c r="A60" s="11" t="s">
        <v>176</v>
      </c>
      <c r="B60" s="10" t="s">
        <v>177</v>
      </c>
      <c r="C60" s="10" t="s">
        <v>175</v>
      </c>
      <c r="D60" s="10"/>
      <c r="E60" s="18" t="s">
        <v>58</v>
      </c>
      <c r="F60" s="18" t="s">
        <v>58</v>
      </c>
      <c r="G60" s="18" t="s">
        <v>58</v>
      </c>
      <c r="H60" s="18" t="s">
        <v>58</v>
      </c>
    </row>
    <row r="61" ht="25" customHeight="1">
      <c r="A61" s="11" t="s">
        <v>178</v>
      </c>
      <c r="B61" s="10" t="s">
        <v>179</v>
      </c>
      <c r="C61" s="10" t="s">
        <v>180</v>
      </c>
      <c r="D61" s="10"/>
      <c r="E61" s="18">
        <v>0</v>
      </c>
      <c r="F61" s="18">
        <v>0</v>
      </c>
      <c r="G61" s="18">
        <v>0</v>
      </c>
      <c r="H61" s="18" t="s">
        <v>58</v>
      </c>
    </row>
    <row r="62" ht="63" customHeight="1">
      <c r="A62" s="11" t="s">
        <v>181</v>
      </c>
      <c r="B62" s="10" t="s">
        <v>182</v>
      </c>
      <c r="C62" s="10" t="s">
        <v>183</v>
      </c>
      <c r="D62" s="10"/>
      <c r="E62" s="18">
        <v>0</v>
      </c>
      <c r="F62" s="18">
        <v>0</v>
      </c>
      <c r="G62" s="18">
        <v>0</v>
      </c>
      <c r="H62" s="18" t="s">
        <v>58</v>
      </c>
    </row>
    <row r="63" ht="63" customHeight="1">
      <c r="A63" s="11" t="s">
        <v>184</v>
      </c>
      <c r="B63" s="10" t="s">
        <v>185</v>
      </c>
      <c r="C63" s="10" t="s">
        <v>186</v>
      </c>
      <c r="D63" s="10"/>
      <c r="E63" s="18">
        <v>0</v>
      </c>
      <c r="F63" s="18">
        <v>0</v>
      </c>
      <c r="G63" s="18">
        <v>0</v>
      </c>
      <c r="H63" s="18" t="s">
        <v>58</v>
      </c>
    </row>
    <row r="64" ht="50" customHeight="1">
      <c r="A64" s="11" t="s">
        <v>187</v>
      </c>
      <c r="B64" s="10" t="s">
        <v>188</v>
      </c>
      <c r="C64" s="10" t="s">
        <v>189</v>
      </c>
      <c r="D64" s="10"/>
      <c r="E64" s="18">
        <v>0</v>
      </c>
      <c r="F64" s="18">
        <v>0</v>
      </c>
      <c r="G64" s="18">
        <v>0</v>
      </c>
      <c r="H64" s="18" t="s">
        <v>58</v>
      </c>
    </row>
    <row r="65" ht="100" customHeight="1">
      <c r="A65" s="11" t="s">
        <v>190</v>
      </c>
      <c r="B65" s="10" t="s">
        <v>191</v>
      </c>
      <c r="C65" s="10" t="s">
        <v>192</v>
      </c>
      <c r="D65" s="10"/>
      <c r="E65" s="18">
        <v>0</v>
      </c>
      <c r="F65" s="18">
        <v>0</v>
      </c>
      <c r="G65" s="18">
        <v>0</v>
      </c>
      <c r="H65" s="18" t="s">
        <v>58</v>
      </c>
    </row>
    <row r="66" ht="25" customHeight="1">
      <c r="A66" s="11" t="s">
        <v>193</v>
      </c>
      <c r="B66" s="10" t="s">
        <v>194</v>
      </c>
      <c r="C66" s="10" t="s">
        <v>195</v>
      </c>
      <c r="D66" s="10"/>
      <c r="E66" s="18">
        <v>0</v>
      </c>
      <c r="F66" s="18">
        <v>0</v>
      </c>
      <c r="G66" s="18">
        <v>0</v>
      </c>
      <c r="H66" s="18" t="s">
        <v>58</v>
      </c>
    </row>
    <row r="67" ht="25" customHeight="1">
      <c r="A67" s="11" t="s">
        <v>196</v>
      </c>
      <c r="B67" s="10" t="s">
        <v>197</v>
      </c>
      <c r="C67" s="10" t="s">
        <v>198</v>
      </c>
      <c r="D67" s="10"/>
      <c r="E67" s="18">
        <v>0</v>
      </c>
      <c r="F67" s="18">
        <v>0</v>
      </c>
      <c r="G67" s="18">
        <v>0</v>
      </c>
      <c r="H67" s="18" t="s">
        <v>58</v>
      </c>
    </row>
    <row r="68" ht="38" customHeight="1">
      <c r="A68" s="11" t="s">
        <v>199</v>
      </c>
      <c r="B68" s="10" t="s">
        <v>200</v>
      </c>
      <c r="C68" s="10" t="s">
        <v>201</v>
      </c>
      <c r="D68" s="10"/>
      <c r="E68" s="18">
        <v>0</v>
      </c>
      <c r="F68" s="18">
        <v>0</v>
      </c>
      <c r="G68" s="18">
        <v>0</v>
      </c>
      <c r="H68" s="18" t="s">
        <v>58</v>
      </c>
    </row>
    <row r="69" ht="75" customHeight="1">
      <c r="A69" s="11" t="s">
        <v>202</v>
      </c>
      <c r="B69" s="10" t="s">
        <v>203</v>
      </c>
      <c r="C69" s="10" t="s">
        <v>204</v>
      </c>
      <c r="D69" s="10"/>
      <c r="E69" s="18">
        <v>0</v>
      </c>
      <c r="F69" s="18">
        <v>0</v>
      </c>
      <c r="G69" s="18">
        <v>0</v>
      </c>
      <c r="H69" s="18" t="s">
        <v>58</v>
      </c>
    </row>
    <row r="70" ht="50" customHeight="1">
      <c r="A70" s="11" t="s">
        <v>205</v>
      </c>
      <c r="B70" s="10" t="s">
        <v>206</v>
      </c>
      <c r="C70" s="10" t="s">
        <v>207</v>
      </c>
      <c r="D70" s="10"/>
      <c r="E70" s="18">
        <v>0</v>
      </c>
      <c r="F70" s="18">
        <v>0</v>
      </c>
      <c r="G70" s="18">
        <v>0</v>
      </c>
      <c r="H70" s="18" t="s">
        <v>58</v>
      </c>
    </row>
    <row r="71" ht="25" customHeight="1">
      <c r="A71" s="11" t="s">
        <v>208</v>
      </c>
      <c r="B71" s="10" t="s">
        <v>209</v>
      </c>
      <c r="C71" s="10" t="s">
        <v>57</v>
      </c>
      <c r="D71" s="10"/>
      <c r="E71" s="18" t="s">
        <v>58</v>
      </c>
      <c r="F71" s="18" t="s">
        <v>58</v>
      </c>
      <c r="G71" s="18" t="s">
        <v>58</v>
      </c>
      <c r="H71" s="18" t="s">
        <v>58</v>
      </c>
    </row>
    <row r="72" ht="38" customHeight="1">
      <c r="A72" s="11" t="s">
        <v>210</v>
      </c>
      <c r="B72" s="10" t="s">
        <v>211</v>
      </c>
      <c r="C72" s="10" t="s">
        <v>212</v>
      </c>
      <c r="D72" s="10"/>
      <c r="E72" s="18" t="s">
        <v>58</v>
      </c>
      <c r="F72" s="18" t="s">
        <v>58</v>
      </c>
      <c r="G72" s="18" t="s">
        <v>58</v>
      </c>
      <c r="H72" s="18" t="s">
        <v>58</v>
      </c>
    </row>
    <row r="73" ht="25" customHeight="1">
      <c r="A73" s="11" t="s">
        <v>213</v>
      </c>
      <c r="B73" s="10" t="s">
        <v>214</v>
      </c>
      <c r="C73" s="10" t="s">
        <v>215</v>
      </c>
      <c r="D73" s="10"/>
      <c r="E73" s="18" t="s">
        <v>58</v>
      </c>
      <c r="F73" s="18" t="s">
        <v>58</v>
      </c>
      <c r="G73" s="18" t="s">
        <v>58</v>
      </c>
      <c r="H73" s="18" t="s">
        <v>58</v>
      </c>
    </row>
    <row r="74" ht="50" customHeight="1">
      <c r="A74" s="11" t="s">
        <v>216</v>
      </c>
      <c r="B74" s="10" t="s">
        <v>217</v>
      </c>
      <c r="C74" s="10" t="s">
        <v>218</v>
      </c>
      <c r="D74" s="10"/>
      <c r="E74" s="18" t="s">
        <v>58</v>
      </c>
      <c r="F74" s="18" t="s">
        <v>58</v>
      </c>
      <c r="G74" s="18" t="s">
        <v>58</v>
      </c>
      <c r="H74" s="18" t="s">
        <v>58</v>
      </c>
    </row>
    <row r="75" ht="63" customHeight="1">
      <c r="A75" s="11" t="s">
        <v>219</v>
      </c>
      <c r="B75" s="10" t="s">
        <v>220</v>
      </c>
      <c r="C75" s="10" t="s">
        <v>221</v>
      </c>
      <c r="D75" s="10"/>
      <c r="E75" s="18" t="s">
        <v>58</v>
      </c>
      <c r="F75" s="18" t="s">
        <v>58</v>
      </c>
      <c r="G75" s="18" t="s">
        <v>58</v>
      </c>
      <c r="H75" s="18" t="s">
        <v>58</v>
      </c>
    </row>
    <row r="76" ht="25" customHeight="1">
      <c r="A76" s="11" t="s">
        <v>222</v>
      </c>
      <c r="B76" s="10" t="s">
        <v>223</v>
      </c>
      <c r="C76" s="10" t="s">
        <v>224</v>
      </c>
      <c r="D76" s="10"/>
      <c r="E76" s="18" t="s">
        <v>58</v>
      </c>
      <c r="F76" s="18" t="s">
        <v>58</v>
      </c>
      <c r="G76" s="18" t="s">
        <v>58</v>
      </c>
      <c r="H76" s="18" t="s">
        <v>58</v>
      </c>
    </row>
    <row r="77" ht="75" customHeight="1">
      <c r="A77" s="11" t="s">
        <v>225</v>
      </c>
      <c r="B77" s="10" t="s">
        <v>226</v>
      </c>
      <c r="C77" s="10" t="s">
        <v>227</v>
      </c>
      <c r="D77" s="10"/>
      <c r="E77" s="18" t="s">
        <v>58</v>
      </c>
      <c r="F77" s="18" t="s">
        <v>58</v>
      </c>
      <c r="G77" s="18" t="s">
        <v>58</v>
      </c>
      <c r="H77" s="18" t="s">
        <v>58</v>
      </c>
    </row>
    <row r="78" ht="50" customHeight="1">
      <c r="A78" s="11" t="s">
        <v>228</v>
      </c>
      <c r="B78" s="10" t="s">
        <v>229</v>
      </c>
      <c r="C78" s="10" t="s">
        <v>57</v>
      </c>
      <c r="D78" s="10"/>
      <c r="E78" s="18">
        <v>0</v>
      </c>
      <c r="F78" s="18">
        <v>0</v>
      </c>
      <c r="G78" s="18">
        <v>0</v>
      </c>
      <c r="H78" s="18" t="s">
        <v>58</v>
      </c>
    </row>
    <row r="79" ht="75" customHeight="1">
      <c r="A79" s="11" t="s">
        <v>230</v>
      </c>
      <c r="B79" s="10" t="s">
        <v>231</v>
      </c>
      <c r="C79" s="10" t="s">
        <v>232</v>
      </c>
      <c r="D79" s="10"/>
      <c r="E79" s="18">
        <v>0</v>
      </c>
      <c r="F79" s="18">
        <v>0</v>
      </c>
      <c r="G79" s="18">
        <v>0</v>
      </c>
      <c r="H79" s="18" t="s">
        <v>58</v>
      </c>
    </row>
    <row r="80" ht="25" customHeight="1">
      <c r="A80" s="11" t="s">
        <v>233</v>
      </c>
      <c r="B80" s="10" t="s">
        <v>234</v>
      </c>
      <c r="C80" s="10" t="s">
        <v>57</v>
      </c>
      <c r="D80" s="10"/>
      <c r="E80" s="18">
        <v>1920001.37</v>
      </c>
      <c r="F80" s="18">
        <v>1631121.83</v>
      </c>
      <c r="G80" s="18">
        <v>1606821.83</v>
      </c>
      <c r="H80" s="18" t="s">
        <v>58</v>
      </c>
    </row>
    <row r="81" ht="63" customHeight="1">
      <c r="A81" s="11" t="s">
        <v>235</v>
      </c>
      <c r="B81" s="10" t="s">
        <v>236</v>
      </c>
      <c r="C81" s="10" t="s">
        <v>237</v>
      </c>
      <c r="D81" s="10"/>
      <c r="E81" s="18">
        <v>0</v>
      </c>
      <c r="F81" s="18">
        <v>0</v>
      </c>
      <c r="G81" s="18">
        <v>0</v>
      </c>
      <c r="H81" s="18" t="s">
        <v>58</v>
      </c>
    </row>
    <row r="82" ht="50" customHeight="1">
      <c r="A82" s="11" t="s">
        <v>238</v>
      </c>
      <c r="B82" s="10" t="s">
        <v>239</v>
      </c>
      <c r="C82" s="10" t="s">
        <v>240</v>
      </c>
      <c r="D82" s="10"/>
      <c r="E82" s="18">
        <v>0</v>
      </c>
      <c r="F82" s="18">
        <v>0</v>
      </c>
      <c r="G82" s="18">
        <v>0</v>
      </c>
      <c r="H82" s="18" t="s">
        <v>58</v>
      </c>
    </row>
    <row r="83" ht="50" customHeight="1">
      <c r="A83" s="11" t="s">
        <v>241</v>
      </c>
      <c r="B83" s="10" t="s">
        <v>242</v>
      </c>
      <c r="C83" s="10" t="s">
        <v>243</v>
      </c>
      <c r="D83" s="10"/>
      <c r="E83" s="18">
        <v>0</v>
      </c>
      <c r="F83" s="18">
        <v>0</v>
      </c>
      <c r="G83" s="18">
        <v>0</v>
      </c>
      <c r="H83" s="18" t="s">
        <v>58</v>
      </c>
    </row>
    <row r="84" ht="25" customHeight="1">
      <c r="A84" s="11" t="s">
        <v>244</v>
      </c>
      <c r="B84" s="10" t="s">
        <v>245</v>
      </c>
      <c r="C84" s="10" t="s">
        <v>246</v>
      </c>
      <c r="D84" s="10"/>
      <c r="E84" s="18">
        <v>1428521.37</v>
      </c>
      <c r="F84" s="18">
        <v>1278321.83</v>
      </c>
      <c r="G84" s="18">
        <v>1275921.83</v>
      </c>
      <c r="H84" s="18" t="s">
        <v>58</v>
      </c>
    </row>
    <row r="85" ht="25" customHeight="1">
      <c r="A85" s="11" t="s">
        <v>247</v>
      </c>
      <c r="B85" s="10" t="s">
        <v>248</v>
      </c>
      <c r="C85" s="10"/>
      <c r="D85" s="10"/>
      <c r="E85" s="18" t="s">
        <v>58</v>
      </c>
      <c r="F85" s="18" t="s">
        <v>58</v>
      </c>
      <c r="G85" s="18" t="s">
        <v>58</v>
      </c>
      <c r="H85" s="18" t="s">
        <v>58</v>
      </c>
    </row>
    <row r="86" ht="25" customHeight="1">
      <c r="A86" s="11" t="s">
        <v>249</v>
      </c>
      <c r="B86" s="10" t="s">
        <v>250</v>
      </c>
      <c r="C86" s="10" t="s">
        <v>246</v>
      </c>
      <c r="D86" s="10"/>
      <c r="E86" s="18">
        <v>17900</v>
      </c>
      <c r="F86" s="18">
        <v>0</v>
      </c>
      <c r="G86" s="18">
        <v>0</v>
      </c>
      <c r="H86" s="18" t="s">
        <v>58</v>
      </c>
    </row>
    <row r="87" ht="25" customHeight="1">
      <c r="A87" s="11" t="s">
        <v>251</v>
      </c>
      <c r="B87" s="10" t="s">
        <v>252</v>
      </c>
      <c r="C87" s="10" t="s">
        <v>246</v>
      </c>
      <c r="D87" s="10"/>
      <c r="E87" s="18">
        <v>0</v>
      </c>
      <c r="F87" s="18">
        <v>0</v>
      </c>
      <c r="G87" s="18">
        <v>0</v>
      </c>
      <c r="H87" s="18" t="s">
        <v>58</v>
      </c>
    </row>
    <row r="88" ht="25" customHeight="1">
      <c r="A88" s="11" t="s">
        <v>253</v>
      </c>
      <c r="B88" s="10" t="s">
        <v>254</v>
      </c>
      <c r="C88" s="10" t="s">
        <v>246</v>
      </c>
      <c r="D88" s="10"/>
      <c r="E88" s="18">
        <v>8970</v>
      </c>
      <c r="F88" s="18">
        <v>0</v>
      </c>
      <c r="G88" s="18">
        <v>0</v>
      </c>
      <c r="H88" s="18" t="s">
        <v>58</v>
      </c>
    </row>
    <row r="89" ht="25" customHeight="1">
      <c r="A89" s="11" t="s">
        <v>255</v>
      </c>
      <c r="B89" s="10" t="s">
        <v>256</v>
      </c>
      <c r="C89" s="10" t="s">
        <v>246</v>
      </c>
      <c r="D89" s="10"/>
      <c r="E89" s="18">
        <v>0</v>
      </c>
      <c r="F89" s="18">
        <v>0</v>
      </c>
      <c r="G89" s="18">
        <v>0</v>
      </c>
      <c r="H89" s="18" t="s">
        <v>58</v>
      </c>
    </row>
    <row r="90" ht="25" customHeight="1">
      <c r="A90" s="11" t="s">
        <v>257</v>
      </c>
      <c r="B90" s="10" t="s">
        <v>258</v>
      </c>
      <c r="C90" s="10" t="s">
        <v>246</v>
      </c>
      <c r="D90" s="10"/>
      <c r="E90" s="18">
        <v>0</v>
      </c>
      <c r="F90" s="18">
        <v>0</v>
      </c>
      <c r="G90" s="18">
        <v>0</v>
      </c>
      <c r="H90" s="18" t="s">
        <v>58</v>
      </c>
    </row>
    <row r="91" ht="25" customHeight="1">
      <c r="A91" s="11" t="s">
        <v>259</v>
      </c>
      <c r="B91" s="10" t="s">
        <v>260</v>
      </c>
      <c r="C91" s="10" t="s">
        <v>246</v>
      </c>
      <c r="D91" s="10"/>
      <c r="E91" s="18">
        <v>181802.03</v>
      </c>
      <c r="F91" s="18">
        <v>39300</v>
      </c>
      <c r="G91" s="18">
        <v>36900</v>
      </c>
      <c r="H91" s="18" t="s">
        <v>58</v>
      </c>
    </row>
    <row r="92" ht="25" customHeight="1">
      <c r="A92" s="11" t="s">
        <v>261</v>
      </c>
      <c r="B92" s="10" t="s">
        <v>262</v>
      </c>
      <c r="C92" s="10" t="s">
        <v>246</v>
      </c>
      <c r="D92" s="10"/>
      <c r="E92" s="18">
        <v>533231.83</v>
      </c>
      <c r="F92" s="18">
        <v>491131.83</v>
      </c>
      <c r="G92" s="18">
        <v>491131.83</v>
      </c>
      <c r="H92" s="18" t="s">
        <v>58</v>
      </c>
    </row>
    <row r="93" ht="25" customHeight="1">
      <c r="A93" s="11" t="s">
        <v>263</v>
      </c>
      <c r="B93" s="10" t="s">
        <v>264</v>
      </c>
      <c r="C93" s="10" t="s">
        <v>246</v>
      </c>
      <c r="D93" s="10"/>
      <c r="E93" s="18">
        <v>0</v>
      </c>
      <c r="F93" s="18">
        <v>0</v>
      </c>
      <c r="G93" s="18">
        <v>0</v>
      </c>
      <c r="H93" s="18" t="s">
        <v>58</v>
      </c>
    </row>
    <row r="94" ht="25" customHeight="1">
      <c r="A94" s="11" t="s">
        <v>265</v>
      </c>
      <c r="B94" s="10" t="s">
        <v>266</v>
      </c>
      <c r="C94" s="10" t="s">
        <v>246</v>
      </c>
      <c r="D94" s="10"/>
      <c r="E94" s="18">
        <v>0</v>
      </c>
      <c r="F94" s="18">
        <v>0</v>
      </c>
      <c r="G94" s="18">
        <v>0</v>
      </c>
      <c r="H94" s="18" t="s">
        <v>58</v>
      </c>
    </row>
    <row r="95" ht="25" customHeight="1">
      <c r="A95" s="11" t="s">
        <v>267</v>
      </c>
      <c r="B95" s="10" t="s">
        <v>268</v>
      </c>
      <c r="C95" s="10" t="s">
        <v>246</v>
      </c>
      <c r="D95" s="10"/>
      <c r="E95" s="18">
        <v>0</v>
      </c>
      <c r="F95" s="18">
        <v>0</v>
      </c>
      <c r="G95" s="18">
        <v>0</v>
      </c>
      <c r="H95" s="18" t="s">
        <v>58</v>
      </c>
    </row>
    <row r="96" ht="25" customHeight="1">
      <c r="A96" s="11" t="s">
        <v>269</v>
      </c>
      <c r="B96" s="10" t="s">
        <v>270</v>
      </c>
      <c r="C96" s="10" t="s">
        <v>246</v>
      </c>
      <c r="D96" s="10" t="s">
        <v>271</v>
      </c>
      <c r="E96" s="18">
        <v>686617.51</v>
      </c>
      <c r="F96" s="18">
        <v>747890</v>
      </c>
      <c r="G96" s="18">
        <v>747890</v>
      </c>
      <c r="H96" s="18" t="s">
        <v>58</v>
      </c>
    </row>
    <row r="97" ht="25" customHeight="1">
      <c r="A97" s="11" t="s">
        <v>272</v>
      </c>
      <c r="B97" s="10" t="s">
        <v>273</v>
      </c>
      <c r="C97" s="10" t="s">
        <v>246</v>
      </c>
      <c r="D97" s="10" t="s">
        <v>274</v>
      </c>
      <c r="E97" s="18">
        <v>0</v>
      </c>
      <c r="F97" s="18">
        <v>0</v>
      </c>
      <c r="G97" s="18">
        <v>0</v>
      </c>
      <c r="H97" s="18" t="s">
        <v>58</v>
      </c>
    </row>
    <row r="98" ht="25" customHeight="1">
      <c r="A98" s="11" t="s">
        <v>275</v>
      </c>
      <c r="B98" s="10" t="s">
        <v>276</v>
      </c>
      <c r="C98" s="10" t="s">
        <v>246</v>
      </c>
      <c r="D98" s="10" t="s">
        <v>277</v>
      </c>
      <c r="E98" s="18">
        <v>0</v>
      </c>
      <c r="F98" s="18">
        <v>0</v>
      </c>
      <c r="G98" s="18">
        <v>0</v>
      </c>
      <c r="H98" s="18" t="s">
        <v>58</v>
      </c>
    </row>
    <row r="99" ht="25" customHeight="1">
      <c r="A99" s="11" t="s">
        <v>278</v>
      </c>
      <c r="B99" s="10" t="s">
        <v>279</v>
      </c>
      <c r="C99" s="10" t="s">
        <v>246</v>
      </c>
      <c r="D99" s="10" t="s">
        <v>280</v>
      </c>
      <c r="E99" s="18">
        <v>0</v>
      </c>
      <c r="F99" s="18">
        <v>0</v>
      </c>
      <c r="G99" s="18">
        <v>0</v>
      </c>
      <c r="H99" s="18" t="s">
        <v>58</v>
      </c>
    </row>
    <row r="100" ht="25" customHeight="1">
      <c r="A100" s="11" t="s">
        <v>281</v>
      </c>
      <c r="B100" s="10" t="s">
        <v>282</v>
      </c>
      <c r="C100" s="10" t="s">
        <v>246</v>
      </c>
      <c r="D100" s="10" t="s">
        <v>283</v>
      </c>
      <c r="E100" s="18">
        <v>0</v>
      </c>
      <c r="F100" s="18">
        <v>0</v>
      </c>
      <c r="G100" s="18">
        <v>0</v>
      </c>
      <c r="H100" s="18" t="s">
        <v>58</v>
      </c>
    </row>
    <row r="101" ht="50" customHeight="1">
      <c r="A101" s="11" t="s">
        <v>284</v>
      </c>
      <c r="B101" s="10" t="s">
        <v>285</v>
      </c>
      <c r="C101" s="10" t="s">
        <v>246</v>
      </c>
      <c r="D101" s="10" t="s">
        <v>286</v>
      </c>
      <c r="E101" s="18">
        <v>0</v>
      </c>
      <c r="F101" s="18">
        <v>0</v>
      </c>
      <c r="G101" s="18">
        <v>0</v>
      </c>
      <c r="H101" s="18" t="s">
        <v>58</v>
      </c>
    </row>
    <row r="102" ht="50" customHeight="1">
      <c r="A102" s="11" t="s">
        <v>287</v>
      </c>
      <c r="B102" s="10" t="s">
        <v>288</v>
      </c>
      <c r="C102" s="10" t="s">
        <v>246</v>
      </c>
      <c r="D102" s="10" t="s">
        <v>289</v>
      </c>
      <c r="E102" s="18">
        <v>0</v>
      </c>
      <c r="F102" s="18">
        <v>0</v>
      </c>
      <c r="G102" s="18">
        <v>0</v>
      </c>
      <c r="H102" s="18" t="s">
        <v>58</v>
      </c>
    </row>
    <row r="103" ht="50" customHeight="1">
      <c r="A103" s="11" t="s">
        <v>290</v>
      </c>
      <c r="B103" s="10" t="s">
        <v>291</v>
      </c>
      <c r="C103" s="10" t="s">
        <v>246</v>
      </c>
      <c r="D103" s="10"/>
      <c r="E103" s="18">
        <v>0</v>
      </c>
      <c r="F103" s="18">
        <v>0</v>
      </c>
      <c r="G103" s="18">
        <v>0</v>
      </c>
      <c r="H103" s="18" t="s">
        <v>58</v>
      </c>
    </row>
    <row r="104" ht="25" customHeight="1">
      <c r="A104" s="11" t="s">
        <v>292</v>
      </c>
      <c r="B104" s="10" t="s">
        <v>293</v>
      </c>
      <c r="C104" s="10" t="s">
        <v>294</v>
      </c>
      <c r="D104" s="10"/>
      <c r="E104" s="18">
        <v>491480</v>
      </c>
      <c r="F104" s="18">
        <v>352800</v>
      </c>
      <c r="G104" s="18">
        <v>330900</v>
      </c>
      <c r="H104" s="18" t="s">
        <v>58</v>
      </c>
    </row>
    <row r="105" ht="25" customHeight="1">
      <c r="A105" s="11" t="s">
        <v>253</v>
      </c>
      <c r="B105" s="10" t="s">
        <v>295</v>
      </c>
      <c r="C105" s="10" t="s">
        <v>294</v>
      </c>
      <c r="D105" s="10"/>
      <c r="E105" s="18">
        <v>491480</v>
      </c>
      <c r="F105" s="18">
        <v>352800</v>
      </c>
      <c r="G105" s="18">
        <v>330900</v>
      </c>
      <c r="H105" s="18" t="s">
        <v>58</v>
      </c>
    </row>
    <row r="106" ht="50" customHeight="1">
      <c r="A106" s="11" t="s">
        <v>296</v>
      </c>
      <c r="B106" s="10" t="s">
        <v>297</v>
      </c>
      <c r="C106" s="10" t="s">
        <v>246</v>
      </c>
      <c r="D106" s="10"/>
      <c r="E106" s="18">
        <v>0</v>
      </c>
      <c r="F106" s="18">
        <v>0</v>
      </c>
      <c r="G106" s="18">
        <v>0</v>
      </c>
      <c r="H106" s="18" t="s">
        <v>58</v>
      </c>
    </row>
    <row r="107" ht="50" customHeight="1">
      <c r="A107" s="11" t="s">
        <v>298</v>
      </c>
      <c r="B107" s="10" t="s">
        <v>299</v>
      </c>
      <c r="C107" s="10" t="s">
        <v>300</v>
      </c>
      <c r="D107" s="10"/>
      <c r="E107" s="18" t="s">
        <v>58</v>
      </c>
      <c r="F107" s="18" t="s">
        <v>58</v>
      </c>
      <c r="G107" s="18" t="s">
        <v>58</v>
      </c>
      <c r="H107" s="18" t="s">
        <v>58</v>
      </c>
    </row>
    <row r="108" ht="63" customHeight="1">
      <c r="A108" s="11" t="s">
        <v>301</v>
      </c>
      <c r="B108" s="10" t="s">
        <v>302</v>
      </c>
      <c r="C108" s="10" t="s">
        <v>303</v>
      </c>
      <c r="D108" s="10"/>
      <c r="E108" s="18" t="s">
        <v>58</v>
      </c>
      <c r="F108" s="18" t="s">
        <v>58</v>
      </c>
      <c r="G108" s="18" t="s">
        <v>58</v>
      </c>
      <c r="H108" s="18" t="s">
        <v>58</v>
      </c>
    </row>
    <row r="109" ht="50" customHeight="1">
      <c r="A109" s="11" t="s">
        <v>304</v>
      </c>
      <c r="B109" s="10" t="s">
        <v>305</v>
      </c>
      <c r="C109" s="10" t="s">
        <v>306</v>
      </c>
      <c r="D109" s="10"/>
      <c r="E109" s="18" t="s">
        <v>58</v>
      </c>
      <c r="F109" s="18" t="s">
        <v>58</v>
      </c>
      <c r="G109" s="18" t="s">
        <v>58</v>
      </c>
      <c r="H109" s="18" t="s">
        <v>58</v>
      </c>
    </row>
    <row r="110" ht="25" customHeight="1">
      <c r="A110" s="11" t="s">
        <v>307</v>
      </c>
      <c r="B110" s="10" t="s">
        <v>308</v>
      </c>
      <c r="C110" s="10" t="s">
        <v>309</v>
      </c>
      <c r="D110" s="10"/>
      <c r="E110" s="18">
        <v>0</v>
      </c>
      <c r="F110" s="18">
        <v>0</v>
      </c>
      <c r="G110" s="18">
        <v>0</v>
      </c>
      <c r="H110" s="18" t="s">
        <v>58</v>
      </c>
    </row>
    <row r="111" ht="38" customHeight="1">
      <c r="A111" s="11" t="s">
        <v>310</v>
      </c>
      <c r="B111" s="10" t="s">
        <v>311</v>
      </c>
      <c r="C111" s="10"/>
      <c r="D111" s="10"/>
      <c r="E111" s="18">
        <v>0</v>
      </c>
      <c r="F111" s="18">
        <v>0</v>
      </c>
      <c r="G111" s="18">
        <v>0</v>
      </c>
      <c r="H111" s="18" t="s">
        <v>58</v>
      </c>
    </row>
    <row r="112" ht="25" customHeight="1">
      <c r="A112" s="11" t="s">
        <v>312</v>
      </c>
      <c r="B112" s="10" t="s">
        <v>313</v>
      </c>
      <c r="C112" s="10"/>
      <c r="D112" s="10"/>
      <c r="E112" s="18">
        <v>0</v>
      </c>
      <c r="F112" s="18">
        <v>0</v>
      </c>
      <c r="G112" s="18">
        <v>0</v>
      </c>
      <c r="H112" s="18" t="s">
        <v>58</v>
      </c>
    </row>
    <row r="113" ht="25" customHeight="1">
      <c r="A113" s="11" t="s">
        <v>314</v>
      </c>
      <c r="B113" s="10" t="s">
        <v>315</v>
      </c>
      <c r="C113" s="10"/>
      <c r="D113" s="10"/>
      <c r="E113" s="18">
        <v>0</v>
      </c>
      <c r="F113" s="18">
        <v>0</v>
      </c>
      <c r="G113" s="18">
        <v>0</v>
      </c>
      <c r="H113" s="18" t="s">
        <v>58</v>
      </c>
    </row>
    <row r="114" ht="25" customHeight="1">
      <c r="A114" s="11" t="s">
        <v>316</v>
      </c>
      <c r="B114" s="10" t="s">
        <v>317</v>
      </c>
      <c r="C114" s="10" t="s">
        <v>318</v>
      </c>
      <c r="D114" s="10"/>
      <c r="E114" s="18">
        <v>0</v>
      </c>
      <c r="F114" s="18">
        <v>0</v>
      </c>
      <c r="G114" s="18">
        <v>0</v>
      </c>
      <c r="H114" s="18" t="s">
        <v>58</v>
      </c>
    </row>
    <row r="115" ht="38" customHeight="1">
      <c r="A115" s="11" t="s">
        <v>319</v>
      </c>
      <c r="B115" s="10" t="s">
        <v>320</v>
      </c>
      <c r="C115" s="10" t="s">
        <v>321</v>
      </c>
      <c r="D115" s="10"/>
      <c r="E115" s="18">
        <v>0</v>
      </c>
      <c r="F115" s="18">
        <v>0</v>
      </c>
      <c r="G115" s="18">
        <v>0</v>
      </c>
      <c r="H115" s="18" t="s">
        <v>58</v>
      </c>
    </row>
  </sheetData>
  <sheetProtection password="DF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&amp;K00-00921468.RBS.27302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322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0" t="s">
        <v>323</v>
      </c>
      <c r="B4" s="10" t="s">
        <v>46</v>
      </c>
      <c r="C4" s="10" t="s">
        <v>47</v>
      </c>
      <c r="D4" s="10" t="s">
        <v>324</v>
      </c>
      <c r="E4" s="10" t="s">
        <v>48</v>
      </c>
      <c r="F4" s="10" t="s">
        <v>50</v>
      </c>
      <c r="G4" s="10"/>
      <c r="H4" s="10"/>
      <c r="I4" s="10"/>
    </row>
    <row r="5" ht="50" customHeight="1">
      <c r="A5" s="10"/>
      <c r="B5" s="10"/>
      <c r="C5" s="10"/>
      <c r="D5" s="10"/>
      <c r="E5" s="10"/>
      <c r="F5" s="10" t="s">
        <v>325</v>
      </c>
      <c r="G5" s="10" t="s">
        <v>326</v>
      </c>
      <c r="H5" s="10" t="s">
        <v>327</v>
      </c>
      <c r="I5" s="10" t="s">
        <v>54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>
      <c r="A7" s="10" t="s">
        <v>328</v>
      </c>
      <c r="B7" s="11" t="s">
        <v>329</v>
      </c>
      <c r="C7" s="10" t="s">
        <v>330</v>
      </c>
      <c r="D7" s="10" t="s">
        <v>58</v>
      </c>
      <c r="E7" s="10"/>
      <c r="F7" s="18">
        <f>F8+F9+F10+F15+F16+F18+F19+F20+F22+F23+F25+F26</f>
      </c>
      <c r="G7" s="18">
        <f>G8+G9+G10+G15+G16+G18+G19+G20+G22+G23+G25+G26</f>
      </c>
      <c r="H7" s="18">
        <f>H8+H9+H10+H15+H16+H18+H19+H20+H22+H23+H25+H26</f>
      </c>
      <c r="I7" s="18" t="s">
        <v>331</v>
      </c>
    </row>
    <row r="8">
      <c r="A8" s="10" t="s">
        <v>332</v>
      </c>
      <c r="B8" s="11" t="s">
        <v>333</v>
      </c>
      <c r="C8" s="10" t="s">
        <v>334</v>
      </c>
      <c r="D8" s="10" t="s">
        <v>58</v>
      </c>
      <c r="E8" s="10"/>
      <c r="F8" s="18">
        <v>0</v>
      </c>
      <c r="G8" s="18">
        <v>0</v>
      </c>
      <c r="H8" s="18">
        <v>0</v>
      </c>
      <c r="I8" s="18" t="s">
        <v>331</v>
      </c>
    </row>
    <row r="9">
      <c r="A9" s="10" t="s">
        <v>335</v>
      </c>
      <c r="B9" s="11" t="s">
        <v>336</v>
      </c>
      <c r="C9" s="10" t="s">
        <v>337</v>
      </c>
      <c r="D9" s="10" t="s">
        <v>58</v>
      </c>
      <c r="E9" s="10"/>
      <c r="F9" s="18">
        <v>0</v>
      </c>
      <c r="G9" s="18">
        <v>0</v>
      </c>
      <c r="H9" s="18">
        <v>0</v>
      </c>
      <c r="I9" s="18" t="s">
        <v>331</v>
      </c>
    </row>
    <row r="10">
      <c r="A10" s="10" t="s">
        <v>338</v>
      </c>
      <c r="B10" s="11" t="s">
        <v>339</v>
      </c>
      <c r="C10" s="10" t="s">
        <v>340</v>
      </c>
      <c r="D10" s="10" t="s">
        <v>58</v>
      </c>
      <c r="E10" s="10"/>
      <c r="F10" s="18">
        <v>1417680.47</v>
      </c>
      <c r="G10" s="18">
        <v>0</v>
      </c>
      <c r="H10" s="18">
        <v>0</v>
      </c>
      <c r="I10" s="18" t="s">
        <v>331</v>
      </c>
    </row>
    <row r="11">
      <c r="A11" s="10" t="s">
        <v>341</v>
      </c>
      <c r="B11" s="11" t="s">
        <v>342</v>
      </c>
      <c r="C11" s="10" t="s">
        <v>343</v>
      </c>
      <c r="D11" s="10" t="s">
        <v>58</v>
      </c>
      <c r="E11" s="10"/>
      <c r="F11" s="18">
        <v>1417680.47</v>
      </c>
      <c r="G11" s="18">
        <v>0</v>
      </c>
      <c r="H11" s="18">
        <v>0</v>
      </c>
      <c r="I11" s="18" t="s">
        <v>331</v>
      </c>
    </row>
    <row r="12">
      <c r="A12" s="10" t="s">
        <v>344</v>
      </c>
      <c r="B12" s="11" t="s">
        <v>345</v>
      </c>
      <c r="C12" s="10" t="s">
        <v>346</v>
      </c>
      <c r="D12" s="10" t="s">
        <v>58</v>
      </c>
      <c r="E12" s="10"/>
      <c r="F12" s="18">
        <v>0</v>
      </c>
      <c r="G12" s="18">
        <v>0</v>
      </c>
      <c r="H12" s="18">
        <v>0</v>
      </c>
      <c r="I12" s="18" t="s">
        <v>331</v>
      </c>
    </row>
    <row r="13">
      <c r="A13" s="10" t="s">
        <v>347</v>
      </c>
      <c r="B13" s="11" t="s">
        <v>348</v>
      </c>
      <c r="C13" s="10" t="s">
        <v>349</v>
      </c>
      <c r="D13" s="10" t="s">
        <v>58</v>
      </c>
      <c r="E13" s="10"/>
      <c r="F13" s="18">
        <f>F15+F16+F18+F19+F20+F22+F23+F25+F26</f>
      </c>
      <c r="G13" s="18">
        <f>G15+G16+G18+G19+G20+G22+G23+G25+G26</f>
      </c>
      <c r="H13" s="18">
        <f>H15+H16+H18+H19+H20+H22+H23+H25+H26</f>
      </c>
      <c r="I13" s="18" t="s">
        <v>331</v>
      </c>
    </row>
    <row r="14">
      <c r="A14" s="10" t="s">
        <v>350</v>
      </c>
      <c r="B14" s="11" t="s">
        <v>351</v>
      </c>
      <c r="C14" s="10" t="s">
        <v>352</v>
      </c>
      <c r="D14" s="10" t="s">
        <v>58</v>
      </c>
      <c r="E14" s="10"/>
      <c r="F14" s="18">
        <f>F15+F16</f>
      </c>
      <c r="G14" s="18">
        <f>G15+G16</f>
      </c>
      <c r="H14" s="18">
        <f>H15+H16</f>
      </c>
      <c r="I14" s="18" t="s">
        <v>331</v>
      </c>
    </row>
    <row r="15">
      <c r="A15" s="10" t="s">
        <v>353</v>
      </c>
      <c r="B15" s="11" t="s">
        <v>342</v>
      </c>
      <c r="C15" s="10" t="s">
        <v>354</v>
      </c>
      <c r="D15" s="10" t="s">
        <v>58</v>
      </c>
      <c r="E15" s="10"/>
      <c r="F15" s="18">
        <v>263315.79</v>
      </c>
      <c r="G15" s="18">
        <v>1081121.83</v>
      </c>
      <c r="H15" s="18">
        <v>1056821.83</v>
      </c>
      <c r="I15" s="18" t="s">
        <v>331</v>
      </c>
    </row>
    <row r="16">
      <c r="A16" s="10" t="s">
        <v>355</v>
      </c>
      <c r="B16" s="11" t="s">
        <v>345</v>
      </c>
      <c r="C16" s="10" t="s">
        <v>356</v>
      </c>
      <c r="D16" s="10" t="s">
        <v>58</v>
      </c>
      <c r="E16" s="10"/>
      <c r="F16" s="18">
        <v>0</v>
      </c>
      <c r="G16" s="18">
        <v>0</v>
      </c>
      <c r="H16" s="18">
        <v>0</v>
      </c>
      <c r="I16" s="18" t="s">
        <v>331</v>
      </c>
    </row>
    <row r="17">
      <c r="A17" s="10" t="s">
        <v>357</v>
      </c>
      <c r="B17" s="11" t="s">
        <v>358</v>
      </c>
      <c r="C17" s="10" t="s">
        <v>359</v>
      </c>
      <c r="D17" s="10" t="s">
        <v>58</v>
      </c>
      <c r="E17" s="10"/>
      <c r="F17" s="18">
        <f>F18+F19</f>
      </c>
      <c r="G17" s="18">
        <f>G18+G19</f>
      </c>
      <c r="H17" s="18">
        <f>H18+H19</f>
      </c>
      <c r="I17" s="18" t="s">
        <v>331</v>
      </c>
    </row>
    <row r="18">
      <c r="A18" s="10" t="s">
        <v>360</v>
      </c>
      <c r="B18" s="11" t="s">
        <v>342</v>
      </c>
      <c r="C18" s="10" t="s">
        <v>361</v>
      </c>
      <c r="D18" s="10" t="s">
        <v>58</v>
      </c>
      <c r="E18" s="10"/>
      <c r="F18" s="18">
        <v>0</v>
      </c>
      <c r="G18" s="18">
        <v>0</v>
      </c>
      <c r="H18" s="18">
        <v>0</v>
      </c>
      <c r="I18" s="18" t="s">
        <v>331</v>
      </c>
    </row>
    <row r="19">
      <c r="A19" s="10" t="s">
        <v>362</v>
      </c>
      <c r="B19" s="11" t="s">
        <v>345</v>
      </c>
      <c r="C19" s="10" t="s">
        <v>363</v>
      </c>
      <c r="D19" s="10" t="s">
        <v>58</v>
      </c>
      <c r="E19" s="10"/>
      <c r="F19" s="18">
        <v>0</v>
      </c>
      <c r="G19" s="18">
        <v>0</v>
      </c>
      <c r="H19" s="18">
        <v>0</v>
      </c>
      <c r="I19" s="18" t="s">
        <v>331</v>
      </c>
    </row>
    <row r="20">
      <c r="A20" s="10" t="s">
        <v>364</v>
      </c>
      <c r="B20" s="11" t="s">
        <v>365</v>
      </c>
      <c r="C20" s="10" t="s">
        <v>366</v>
      </c>
      <c r="D20" s="10" t="s">
        <v>58</v>
      </c>
      <c r="E20" s="10"/>
      <c r="F20" s="18">
        <v>0</v>
      </c>
      <c r="G20" s="18">
        <v>0</v>
      </c>
      <c r="H20" s="18">
        <v>0</v>
      </c>
      <c r="I20" s="18" t="s">
        <v>331</v>
      </c>
    </row>
    <row r="21">
      <c r="A21" s="10" t="s">
        <v>367</v>
      </c>
      <c r="B21" s="11" t="s">
        <v>368</v>
      </c>
      <c r="C21" s="10" t="s">
        <v>369</v>
      </c>
      <c r="D21" s="10" t="s">
        <v>58</v>
      </c>
      <c r="E21" s="10"/>
      <c r="F21" s="18">
        <f>F22+F23</f>
      </c>
      <c r="G21" s="18">
        <f>G22+G23</f>
      </c>
      <c r="H21" s="18">
        <f>H22+H23</f>
      </c>
      <c r="I21" s="18" t="s">
        <v>331</v>
      </c>
    </row>
    <row r="22">
      <c r="A22" s="10" t="s">
        <v>370</v>
      </c>
      <c r="B22" s="11" t="s">
        <v>342</v>
      </c>
      <c r="C22" s="10" t="s">
        <v>371</v>
      </c>
      <c r="D22" s="10" t="s">
        <v>58</v>
      </c>
      <c r="E22" s="10"/>
      <c r="F22" s="18">
        <v>0</v>
      </c>
      <c r="G22" s="18">
        <v>0</v>
      </c>
      <c r="H22" s="18">
        <v>0</v>
      </c>
      <c r="I22" s="18" t="s">
        <v>331</v>
      </c>
    </row>
    <row r="23">
      <c r="A23" s="10" t="s">
        <v>372</v>
      </c>
      <c r="B23" s="11" t="s">
        <v>345</v>
      </c>
      <c r="C23" s="10" t="s">
        <v>373</v>
      </c>
      <c r="D23" s="10" t="s">
        <v>58</v>
      </c>
      <c r="E23" s="10"/>
      <c r="F23" s="18">
        <v>0</v>
      </c>
      <c r="G23" s="18">
        <v>0</v>
      </c>
      <c r="H23" s="18">
        <v>0</v>
      </c>
      <c r="I23" s="18" t="s">
        <v>331</v>
      </c>
    </row>
    <row r="24">
      <c r="A24" s="10" t="s">
        <v>374</v>
      </c>
      <c r="B24" s="11" t="s">
        <v>375</v>
      </c>
      <c r="C24" s="10" t="s">
        <v>376</v>
      </c>
      <c r="D24" s="10" t="s">
        <v>58</v>
      </c>
      <c r="E24" s="10"/>
      <c r="F24" s="18">
        <f>F25+F26</f>
      </c>
      <c r="G24" s="18">
        <f>G25+G26</f>
      </c>
      <c r="H24" s="18">
        <f>H25+H26</f>
      </c>
      <c r="I24" s="18" t="s">
        <v>331</v>
      </c>
    </row>
    <row r="25">
      <c r="A25" s="10" t="s">
        <v>377</v>
      </c>
      <c r="B25" s="11" t="s">
        <v>342</v>
      </c>
      <c r="C25" s="10" t="s">
        <v>378</v>
      </c>
      <c r="D25" s="10" t="s">
        <v>58</v>
      </c>
      <c r="E25" s="10"/>
      <c r="F25" s="18">
        <v>239005.11</v>
      </c>
      <c r="G25" s="18">
        <v>550000</v>
      </c>
      <c r="H25" s="18">
        <v>550000</v>
      </c>
      <c r="I25" s="18" t="s">
        <v>331</v>
      </c>
    </row>
    <row r="26">
      <c r="A26" s="10" t="s">
        <v>379</v>
      </c>
      <c r="B26" s="11" t="s">
        <v>345</v>
      </c>
      <c r="C26" s="10" t="s">
        <v>380</v>
      </c>
      <c r="D26" s="10" t="s">
        <v>58</v>
      </c>
      <c r="E26" s="10"/>
      <c r="F26" s="18">
        <v>0</v>
      </c>
      <c r="G26" s="18">
        <v>0</v>
      </c>
      <c r="H26" s="18">
        <v>0</v>
      </c>
      <c r="I26" s="18" t="s">
        <v>331</v>
      </c>
    </row>
    <row r="27">
      <c r="A27" s="10" t="s">
        <v>381</v>
      </c>
      <c r="B27" s="11" t="s">
        <v>382</v>
      </c>
      <c r="C27" s="10" t="s">
        <v>383</v>
      </c>
      <c r="D27" s="10" t="s">
        <v>58</v>
      </c>
      <c r="E27" s="10"/>
      <c r="F27" s="18">
        <f>F28+F29+F30</f>
      </c>
      <c r="G27" s="18">
        <f>G28+G29+G30</f>
      </c>
      <c r="H27" s="18">
        <f>H28+H29+H30</f>
      </c>
      <c r="I27" s="18" t="s">
        <v>331</v>
      </c>
    </row>
    <row r="28">
      <c r="A28" s="10" t="s">
        <v>384</v>
      </c>
      <c r="B28" s="11" t="s">
        <v>385</v>
      </c>
      <c r="C28" s="10" t="s">
        <v>386</v>
      </c>
      <c r="D28" s="10" t="s">
        <v>387</v>
      </c>
      <c r="E28" s="10"/>
      <c r="F28" s="18">
        <v>502320.9</v>
      </c>
      <c r="G28" s="18">
        <v>0</v>
      </c>
      <c r="H28" s="18">
        <v>0</v>
      </c>
      <c r="I28" s="18" t="s">
        <v>331</v>
      </c>
    </row>
    <row r="29">
      <c r="A29" s="10" t="s">
        <v>388</v>
      </c>
      <c r="B29" s="11" t="s">
        <v>385</v>
      </c>
      <c r="C29" s="10" t="s">
        <v>389</v>
      </c>
      <c r="D29" s="10" t="s">
        <v>390</v>
      </c>
      <c r="E29" s="10"/>
      <c r="F29" s="18">
        <v>0</v>
      </c>
      <c r="G29" s="18">
        <v>1631121.83</v>
      </c>
      <c r="H29" s="18">
        <v>0</v>
      </c>
      <c r="I29" s="18" t="s">
        <v>331</v>
      </c>
    </row>
    <row r="30">
      <c r="A30" s="10" t="s">
        <v>391</v>
      </c>
      <c r="B30" s="11" t="s">
        <v>385</v>
      </c>
      <c r="C30" s="10" t="s">
        <v>392</v>
      </c>
      <c r="D30" s="10" t="s">
        <v>393</v>
      </c>
      <c r="E30" s="10"/>
      <c r="F30" s="18">
        <v>0</v>
      </c>
      <c r="G30" s="18">
        <v>0</v>
      </c>
      <c r="H30" s="18">
        <v>1606821.83</v>
      </c>
      <c r="I30" s="18" t="s">
        <v>331</v>
      </c>
    </row>
    <row r="31">
      <c r="A31" s="10" t="s">
        <v>394</v>
      </c>
      <c r="B31" s="11" t="s">
        <v>395</v>
      </c>
      <c r="C31" s="10" t="s">
        <v>396</v>
      </c>
      <c r="D31" s="10" t="s">
        <v>58</v>
      </c>
      <c r="E31" s="10"/>
      <c r="F31" s="18">
        <f>F32+F33+F34</f>
      </c>
      <c r="G31" s="18">
        <f>G32+G33+G34</f>
      </c>
      <c r="H31" s="18">
        <f>H32+H33+H34</f>
      </c>
      <c r="I31" s="18" t="s">
        <v>331</v>
      </c>
    </row>
    <row r="32">
      <c r="A32" s="10" t="s">
        <v>397</v>
      </c>
      <c r="B32" s="11" t="s">
        <v>385</v>
      </c>
      <c r="C32" s="10" t="s">
        <v>398</v>
      </c>
      <c r="D32" s="10" t="s">
        <v>387</v>
      </c>
      <c r="E32" s="10"/>
      <c r="F32" s="18">
        <v>0</v>
      </c>
      <c r="G32" s="18">
        <v>0</v>
      </c>
      <c r="H32" s="18">
        <v>0</v>
      </c>
      <c r="I32" s="18" t="s">
        <v>331</v>
      </c>
    </row>
    <row r="33">
      <c r="A33" s="10" t="s">
        <v>399</v>
      </c>
      <c r="B33" s="11" t="s">
        <v>385</v>
      </c>
      <c r="C33" s="10" t="s">
        <v>400</v>
      </c>
      <c r="D33" s="10" t="s">
        <v>390</v>
      </c>
      <c r="E33" s="10"/>
      <c r="F33" s="18">
        <v>0</v>
      </c>
      <c r="G33" s="18">
        <v>0</v>
      </c>
      <c r="H33" s="18">
        <v>0</v>
      </c>
      <c r="I33" s="18" t="s">
        <v>331</v>
      </c>
    </row>
    <row r="34">
      <c r="A34" s="10" t="s">
        <v>401</v>
      </c>
      <c r="B34" s="11" t="s">
        <v>385</v>
      </c>
      <c r="C34" s="10" t="s">
        <v>402</v>
      </c>
      <c r="D34" s="10" t="s">
        <v>393</v>
      </c>
      <c r="E34" s="10"/>
      <c r="F34" s="18">
        <v>0</v>
      </c>
      <c r="G34" s="18">
        <v>0</v>
      </c>
      <c r="H34" s="18">
        <v>0</v>
      </c>
      <c r="I34" s="18" t="s">
        <v>331</v>
      </c>
    </row>
    <row r="35" ht="15" customHeight="1">
</row>
    <row r="36" ht="40" customHeight="1">
      <c r="A36" s="7" t="s">
        <v>403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404</v>
      </c>
      <c r="D37" s="6"/>
      <c r="E37" s="6" t="s">
        <v>7</v>
      </c>
      <c r="F37" s="6" t="s">
        <v>8</v>
      </c>
      <c r="G37" s="6"/>
    </row>
    <row r="38" ht="15" customHeight="1">
</row>
    <row r="39" ht="40" customHeight="1">
      <c r="A39" s="7" t="s">
        <v>405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404</v>
      </c>
      <c r="D40" s="6"/>
      <c r="E40" s="6" t="s">
        <v>406</v>
      </c>
      <c r="F40" s="6" t="s">
        <v>407</v>
      </c>
      <c r="G40" s="6"/>
    </row>
    <row r="41" ht="20" customHeight="1">
      <c r="A41" s="6" t="s">
        <v>408</v>
      </c>
      <c r="B41" s="6"/>
    </row>
    <row r="42" ht="15" customHeight="1">
</row>
    <row r="43" ht="20" customHeight="1">
      <c r="A43" s="8" t="s">
        <v>0</v>
      </c>
      <c r="B43" s="8"/>
      <c r="C43" s="8"/>
      <c r="D43" s="8"/>
      <c r="E43" s="8"/>
    </row>
    <row r="44" ht="40" customHeight="1">
      <c r="A44" s="13" t="s">
        <v>2</v>
      </c>
      <c r="B44" s="13"/>
      <c r="C44" s="13"/>
      <c r="D44" s="13"/>
      <c r="E44" s="13"/>
    </row>
    <row r="45" ht="20" customHeight="1">
      <c r="A45" s="6" t="s">
        <v>409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 t="s">
        <v>5</v>
      </c>
      <c r="D47" s="13"/>
      <c r="E47" s="13"/>
    </row>
    <row r="48" ht="20" customHeight="1">
      <c r="A48" s="6" t="s">
        <v>7</v>
      </c>
      <c r="B48" s="6"/>
      <c r="C48" s="6" t="s">
        <v>8</v>
      </c>
      <c r="D48" s="6"/>
      <c r="E48" s="6"/>
    </row>
    <row r="49" ht="20" customHeight="1">
      <c r="A49" s="6" t="s">
        <v>408</v>
      </c>
      <c r="B49" s="6"/>
    </row>
    <row r="50" ht="20" customHeight="1">
      <c r="A50" s="8" t="s">
        <v>410</v>
      </c>
    </row>
  </sheetData>
  <sheetProtection password="DF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&amp;K00-00921468.RBS.27302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8" t="s">
        <v>411</v>
      </c>
      <c r="F1" s="8"/>
      <c r="G1" s="8"/>
      <c r="H1" s="8"/>
      <c r="I1" s="8"/>
      <c r="J1" s="8"/>
    </row>
    <row r="2" ht="25" customHeight="1">
</row>
    <row r="3" ht="25" customHeight="1">
      <c r="A3" s="23" t="s">
        <v>412</v>
      </c>
      <c r="B3" s="23"/>
      <c r="C3" s="24" t="s">
        <v>150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413</v>
      </c>
      <c r="B4" s="23"/>
      <c r="C4" s="24" t="s">
        <v>414</v>
      </c>
      <c r="D4" s="24"/>
      <c r="E4" s="24"/>
      <c r="F4" s="24"/>
      <c r="G4" s="24"/>
      <c r="H4" s="24"/>
      <c r="I4" s="24"/>
      <c r="J4" s="24"/>
    </row>
    <row r="5" ht="25" customHeight="1">
      <c r="A5" s="23" t="s">
        <v>415</v>
      </c>
      <c r="B5" s="23"/>
      <c r="C5" s="24" t="s">
        <v>387</v>
      </c>
      <c r="D5" s="24"/>
      <c r="E5" s="24"/>
      <c r="F5" s="24"/>
      <c r="G5" s="24"/>
      <c r="H5" s="24"/>
      <c r="I5" s="24"/>
      <c r="J5" s="24"/>
    </row>
    <row r="6" ht="25" customHeight="1">
      <c r="A6" s="6" t="s">
        <v>416</v>
      </c>
      <c r="B6" s="6"/>
      <c r="C6" s="6"/>
      <c r="D6" s="6"/>
      <c r="E6" s="6"/>
      <c r="F6" s="6"/>
      <c r="G6" s="6"/>
      <c r="H6" s="6"/>
      <c r="I6" s="6"/>
      <c r="J6" s="6"/>
    </row>
    <row r="7" ht="25" customHeight="1">
</row>
    <row r="8" ht="50" customHeight="1">
      <c r="A8" s="10" t="s">
        <v>323</v>
      </c>
      <c r="B8" s="10" t="s">
        <v>417</v>
      </c>
      <c r="C8" s="10" t="s">
        <v>418</v>
      </c>
      <c r="D8" s="10" t="s">
        <v>419</v>
      </c>
      <c r="E8" s="10"/>
      <c r="F8" s="10"/>
      <c r="G8" s="10"/>
      <c r="H8" s="10" t="s">
        <v>420</v>
      </c>
      <c r="I8" s="10" t="s">
        <v>421</v>
      </c>
      <c r="J8" s="10" t="s">
        <v>422</v>
      </c>
    </row>
    <row r="9" ht="50" customHeight="1">
      <c r="A9" s="10"/>
      <c r="B9" s="10"/>
      <c r="C9" s="10"/>
      <c r="D9" s="10" t="s">
        <v>423</v>
      </c>
      <c r="E9" s="10" t="s">
        <v>84</v>
      </c>
      <c r="F9" s="10"/>
      <c r="G9" s="10"/>
      <c r="H9" s="10"/>
      <c r="I9" s="10"/>
      <c r="J9" s="10"/>
    </row>
    <row r="10" ht="50" customHeight="1">
      <c r="A10" s="10"/>
      <c r="B10" s="10"/>
      <c r="C10" s="10"/>
      <c r="D10" s="10"/>
      <c r="E10" s="10" t="s">
        <v>424</v>
      </c>
      <c r="F10" s="10" t="s">
        <v>425</v>
      </c>
      <c r="G10" s="10" t="s">
        <v>426</v>
      </c>
      <c r="H10" s="10"/>
      <c r="I10" s="10"/>
      <c r="J10" s="10"/>
    </row>
    <row r="11" ht="25" customHeight="1">
      <c r="A11" s="10" t="s">
        <v>328</v>
      </c>
      <c r="B11" s="10" t="s">
        <v>427</v>
      </c>
      <c r="C11" s="10" t="s">
        <v>428</v>
      </c>
      <c r="D11" s="10" t="s">
        <v>429</v>
      </c>
      <c r="E11" s="10" t="s">
        <v>430</v>
      </c>
      <c r="F11" s="10" t="s">
        <v>431</v>
      </c>
      <c r="G11" s="10" t="s">
        <v>432</v>
      </c>
      <c r="H11" s="10" t="s">
        <v>433</v>
      </c>
      <c r="I11" s="10" t="s">
        <v>434</v>
      </c>
      <c r="J11" s="10" t="s">
        <v>435</v>
      </c>
    </row>
    <row r="12">
      <c r="A12" s="10" t="s">
        <v>328</v>
      </c>
      <c r="B12" s="11" t="s">
        <v>436</v>
      </c>
      <c r="C12" s="18">
        <v>1</v>
      </c>
      <c r="D12" s="18">
        <v>11605.2525</v>
      </c>
      <c r="E12" s="18">
        <v>4411</v>
      </c>
      <c r="F12" s="18">
        <v>441.1</v>
      </c>
      <c r="G12" s="18">
        <v>6753.1525</v>
      </c>
      <c r="H12" s="18"/>
      <c r="I12" s="18">
        <v>1</v>
      </c>
      <c r="J12" s="18">
        <v>139263.03</v>
      </c>
    </row>
    <row r="13">
      <c r="A13" s="10" t="s">
        <v>427</v>
      </c>
      <c r="B13" s="11" t="s">
        <v>437</v>
      </c>
      <c r="C13" s="18">
        <v>.5</v>
      </c>
      <c r="D13" s="18">
        <v>11605.254</v>
      </c>
      <c r="E13" s="18">
        <v>4669</v>
      </c>
      <c r="F13" s="18">
        <v>0</v>
      </c>
      <c r="G13" s="18">
        <v>6936.254</v>
      </c>
      <c r="H13" s="18"/>
      <c r="I13" s="18">
        <v>1</v>
      </c>
      <c r="J13" s="18">
        <v>69631.52</v>
      </c>
    </row>
    <row r="14">
      <c r="A14" s="10" t="s">
        <v>428</v>
      </c>
      <c r="B14" s="11" t="s">
        <v>438</v>
      </c>
      <c r="C14" s="18">
        <v>3.3</v>
      </c>
      <c r="D14" s="18">
        <v>11605.2529</v>
      </c>
      <c r="E14" s="18">
        <v>4169</v>
      </c>
      <c r="F14" s="18">
        <v>0</v>
      </c>
      <c r="G14" s="18">
        <v>7436.2529</v>
      </c>
      <c r="H14" s="18"/>
      <c r="I14" s="18">
        <v>1</v>
      </c>
      <c r="J14" s="18">
        <v>459568.01</v>
      </c>
    </row>
    <row r="15">
      <c r="A15" s="10" t="s">
        <v>429</v>
      </c>
      <c r="B15" s="11" t="s">
        <v>439</v>
      </c>
      <c r="C15" s="18">
        <v>2</v>
      </c>
      <c r="D15" s="18">
        <v>11605.253</v>
      </c>
      <c r="E15" s="18">
        <v>4957</v>
      </c>
      <c r="F15" s="18">
        <v>532.2</v>
      </c>
      <c r="G15" s="18">
        <v>6116.053</v>
      </c>
      <c r="H15" s="18"/>
      <c r="I15" s="18">
        <v>1</v>
      </c>
      <c r="J15" s="18">
        <v>278526.07</v>
      </c>
    </row>
    <row r="16">
      <c r="A16" s="10" t="s">
        <v>430</v>
      </c>
      <c r="B16" s="11" t="s">
        <v>440</v>
      </c>
      <c r="C16" s="18">
        <v>2.3</v>
      </c>
      <c r="D16" s="18">
        <v>11605.253</v>
      </c>
      <c r="E16" s="18">
        <v>4411</v>
      </c>
      <c r="F16" s="18">
        <v>0</v>
      </c>
      <c r="G16" s="18">
        <v>7194.253</v>
      </c>
      <c r="H16" s="18"/>
      <c r="I16" s="18">
        <v>1</v>
      </c>
      <c r="J16" s="18">
        <v>320304.98</v>
      </c>
    </row>
    <row r="17">
      <c r="A17" s="10" t="s">
        <v>431</v>
      </c>
      <c r="B17" s="11" t="s">
        <v>441</v>
      </c>
      <c r="C17" s="18">
        <v>1.5</v>
      </c>
      <c r="D17" s="18">
        <v>11605.8083</v>
      </c>
      <c r="E17" s="18">
        <v>4169</v>
      </c>
      <c r="F17" s="18">
        <v>0</v>
      </c>
      <c r="G17" s="18">
        <v>7436.8083</v>
      </c>
      <c r="H17" s="18"/>
      <c r="I17" s="18">
        <v>1</v>
      </c>
      <c r="J17" s="18">
        <v>208904.55</v>
      </c>
    </row>
    <row r="18">
      <c r="A18" s="10" t="s">
        <v>432</v>
      </c>
      <c r="B18" s="11" t="s">
        <v>442</v>
      </c>
      <c r="C18" s="18">
        <v>1</v>
      </c>
      <c r="D18" s="18">
        <v>25771.854</v>
      </c>
      <c r="E18" s="18">
        <v>14599</v>
      </c>
      <c r="F18" s="18">
        <v>0</v>
      </c>
      <c r="G18" s="18">
        <v>11172.854</v>
      </c>
      <c r="H18" s="18"/>
      <c r="I18" s="18">
        <v>1</v>
      </c>
      <c r="J18" s="18">
        <v>309262.25</v>
      </c>
    </row>
    <row r="19">
      <c r="A19" s="10" t="s">
        <v>433</v>
      </c>
      <c r="B19" s="11" t="s">
        <v>443</v>
      </c>
      <c r="C19" s="18">
        <v>5.92</v>
      </c>
      <c r="D19" s="18">
        <v>26825.4335</v>
      </c>
      <c r="E19" s="18">
        <v>8828</v>
      </c>
      <c r="F19" s="18">
        <v>0</v>
      </c>
      <c r="G19" s="18">
        <v>17997.4335</v>
      </c>
      <c r="H19" s="18"/>
      <c r="I19" s="18">
        <v>1</v>
      </c>
      <c r="J19" s="18">
        <v>1905678.8</v>
      </c>
    </row>
    <row r="20">
      <c r="A20" s="10" t="s">
        <v>434</v>
      </c>
      <c r="B20" s="11" t="s">
        <v>444</v>
      </c>
      <c r="C20" s="18">
        <v>1</v>
      </c>
      <c r="D20" s="18">
        <v>26825.4333</v>
      </c>
      <c r="E20" s="18">
        <v>8027</v>
      </c>
      <c r="F20" s="18">
        <v>0</v>
      </c>
      <c r="G20" s="18">
        <v>18798.4333</v>
      </c>
      <c r="H20" s="18"/>
      <c r="I20" s="18">
        <v>1</v>
      </c>
      <c r="J20" s="18">
        <v>321905.2</v>
      </c>
    </row>
    <row r="21">
      <c r="A21" s="10" t="s">
        <v>435</v>
      </c>
      <c r="B21" s="11" t="s">
        <v>445</v>
      </c>
      <c r="C21" s="18">
        <v>1</v>
      </c>
      <c r="D21" s="18">
        <v>12792</v>
      </c>
      <c r="E21" s="18">
        <v>5862</v>
      </c>
      <c r="F21" s="18">
        <v>1364</v>
      </c>
      <c r="G21" s="18">
        <v>5566</v>
      </c>
      <c r="H21" s="18"/>
      <c r="I21" s="18">
        <v>1</v>
      </c>
      <c r="J21" s="18">
        <v>153504</v>
      </c>
    </row>
    <row r="22">
      <c r="A22" s="10" t="s">
        <v>446</v>
      </c>
      <c r="B22" s="11" t="s">
        <v>447</v>
      </c>
      <c r="C22" s="18">
        <v>.5</v>
      </c>
      <c r="D22" s="18">
        <v>12792</v>
      </c>
      <c r="E22" s="18">
        <v>5071</v>
      </c>
      <c r="F22" s="18">
        <v>0</v>
      </c>
      <c r="G22" s="18">
        <v>7721</v>
      </c>
      <c r="H22" s="18"/>
      <c r="I22" s="18">
        <v>1</v>
      </c>
      <c r="J22" s="18">
        <v>76752</v>
      </c>
    </row>
    <row r="23">
      <c r="A23" s="10" t="s">
        <v>448</v>
      </c>
      <c r="B23" s="11" t="s">
        <v>449</v>
      </c>
      <c r="C23" s="18">
        <v>4.4</v>
      </c>
      <c r="D23" s="18">
        <v>11853.8647</v>
      </c>
      <c r="E23" s="18">
        <v>5581</v>
      </c>
      <c r="F23" s="18">
        <v>415.52</v>
      </c>
      <c r="G23" s="18">
        <v>5857.3447</v>
      </c>
      <c r="H23" s="18"/>
      <c r="I23" s="18">
        <v>1</v>
      </c>
      <c r="J23" s="18">
        <v>625884.06</v>
      </c>
    </row>
    <row r="24" ht="25" customHeight="1">
      <c r="A24" s="26" t="s">
        <v>450</v>
      </c>
      <c r="B24" s="26"/>
      <c r="C24" s="22" t="s">
        <v>331</v>
      </c>
      <c r="D24" s="22">
        <f>SUBTOTAL(9,D12:D23)</f>
      </c>
      <c r="E24" s="22" t="s">
        <v>331</v>
      </c>
      <c r="F24" s="22" t="s">
        <v>331</v>
      </c>
      <c r="G24" s="22" t="s">
        <v>331</v>
      </c>
      <c r="H24" s="22" t="s">
        <v>331</v>
      </c>
      <c r="I24" s="22" t="s">
        <v>331</v>
      </c>
      <c r="J24" s="22">
        <f>SUBTOTAL(9,J12:J23)</f>
      </c>
    </row>
    <row r="25" ht="25" customHeight="1">
</row>
    <row r="26" ht="25" customHeight="1">
      <c r="A26" s="23" t="s">
        <v>412</v>
      </c>
      <c r="B26" s="23"/>
      <c r="C26" s="24" t="s">
        <v>150</v>
      </c>
      <c r="D26" s="24"/>
      <c r="E26" s="24"/>
      <c r="F26" s="24"/>
      <c r="G26" s="24"/>
      <c r="H26" s="24"/>
      <c r="I26" s="24"/>
      <c r="J26" s="24"/>
    </row>
    <row r="27" ht="25" customHeight="1">
      <c r="A27" s="23" t="s">
        <v>413</v>
      </c>
      <c r="B27" s="23"/>
      <c r="C27" s="24" t="s">
        <v>414</v>
      </c>
      <c r="D27" s="24"/>
      <c r="E27" s="24"/>
      <c r="F27" s="24"/>
      <c r="G27" s="24"/>
      <c r="H27" s="24"/>
      <c r="I27" s="24"/>
      <c r="J27" s="24"/>
    </row>
    <row r="28" ht="25" customHeight="1">
      <c r="A28" s="23" t="s">
        <v>415</v>
      </c>
      <c r="B28" s="23"/>
      <c r="C28" s="24" t="s">
        <v>390</v>
      </c>
      <c r="D28" s="24"/>
      <c r="E28" s="24"/>
      <c r="F28" s="24"/>
      <c r="G28" s="24"/>
      <c r="H28" s="24"/>
      <c r="I28" s="24"/>
      <c r="J28" s="24"/>
    </row>
    <row r="29" ht="25" customHeight="1">
      <c r="A29" s="6" t="s">
        <v>416</v>
      </c>
      <c r="B29" s="6"/>
      <c r="C29" s="6"/>
      <c r="D29" s="6"/>
      <c r="E29" s="6"/>
      <c r="F29" s="6"/>
      <c r="G29" s="6"/>
      <c r="H29" s="6"/>
      <c r="I29" s="6"/>
      <c r="J29" s="6"/>
    </row>
    <row r="30" ht="25" customHeight="1">
</row>
    <row r="31" ht="50" customHeight="1">
      <c r="A31" s="10" t="s">
        <v>323</v>
      </c>
      <c r="B31" s="10" t="s">
        <v>417</v>
      </c>
      <c r="C31" s="10" t="s">
        <v>418</v>
      </c>
      <c r="D31" s="10" t="s">
        <v>419</v>
      </c>
      <c r="E31" s="10"/>
      <c r="F31" s="10"/>
      <c r="G31" s="10"/>
      <c r="H31" s="10" t="s">
        <v>420</v>
      </c>
      <c r="I31" s="10" t="s">
        <v>421</v>
      </c>
      <c r="J31" s="10" t="s">
        <v>422</v>
      </c>
    </row>
    <row r="32" ht="50" customHeight="1">
      <c r="A32" s="10"/>
      <c r="B32" s="10"/>
      <c r="C32" s="10"/>
      <c r="D32" s="10" t="s">
        <v>423</v>
      </c>
      <c r="E32" s="10" t="s">
        <v>84</v>
      </c>
      <c r="F32" s="10"/>
      <c r="G32" s="10"/>
      <c r="H32" s="10"/>
      <c r="I32" s="10"/>
      <c r="J32" s="10"/>
    </row>
    <row r="33" ht="50" customHeight="1">
      <c r="A33" s="10"/>
      <c r="B33" s="10"/>
      <c r="C33" s="10"/>
      <c r="D33" s="10"/>
      <c r="E33" s="10" t="s">
        <v>424</v>
      </c>
      <c r="F33" s="10" t="s">
        <v>425</v>
      </c>
      <c r="G33" s="10" t="s">
        <v>426</v>
      </c>
      <c r="H33" s="10"/>
      <c r="I33" s="10"/>
      <c r="J33" s="10"/>
    </row>
    <row r="34" ht="25" customHeight="1">
      <c r="A34" s="10" t="s">
        <v>328</v>
      </c>
      <c r="B34" s="10" t="s">
        <v>427</v>
      </c>
      <c r="C34" s="10" t="s">
        <v>428</v>
      </c>
      <c r="D34" s="10" t="s">
        <v>429</v>
      </c>
      <c r="E34" s="10" t="s">
        <v>430</v>
      </c>
      <c r="F34" s="10" t="s">
        <v>431</v>
      </c>
      <c r="G34" s="10" t="s">
        <v>432</v>
      </c>
      <c r="H34" s="10" t="s">
        <v>433</v>
      </c>
      <c r="I34" s="10" t="s">
        <v>434</v>
      </c>
      <c r="J34" s="10" t="s">
        <v>435</v>
      </c>
    </row>
    <row r="35">
      <c r="A35" s="10" t="s">
        <v>328</v>
      </c>
      <c r="B35" s="11" t="s">
        <v>436</v>
      </c>
      <c r="C35" s="18">
        <v>1</v>
      </c>
      <c r="D35" s="18">
        <v>11605.2525</v>
      </c>
      <c r="E35" s="18">
        <v>4411</v>
      </c>
      <c r="F35" s="18">
        <v>441.1</v>
      </c>
      <c r="G35" s="18">
        <v>6753.1525</v>
      </c>
      <c r="H35" s="18"/>
      <c r="I35" s="18">
        <v>1</v>
      </c>
      <c r="J35" s="18">
        <v>139263.03</v>
      </c>
    </row>
    <row r="36">
      <c r="A36" s="10" t="s">
        <v>427</v>
      </c>
      <c r="B36" s="11" t="s">
        <v>437</v>
      </c>
      <c r="C36" s="18">
        <v>.5</v>
      </c>
      <c r="D36" s="18">
        <v>11605.254</v>
      </c>
      <c r="E36" s="18">
        <v>4669</v>
      </c>
      <c r="F36" s="18">
        <v>0</v>
      </c>
      <c r="G36" s="18">
        <v>6936.254</v>
      </c>
      <c r="H36" s="18"/>
      <c r="I36" s="18">
        <v>1</v>
      </c>
      <c r="J36" s="18">
        <v>69631.52</v>
      </c>
    </row>
    <row r="37">
      <c r="A37" s="10" t="s">
        <v>428</v>
      </c>
      <c r="B37" s="11" t="s">
        <v>438</v>
      </c>
      <c r="C37" s="18">
        <v>3.3</v>
      </c>
      <c r="D37" s="18">
        <v>2766.8689</v>
      </c>
      <c r="E37" s="18">
        <v>2766.8689</v>
      </c>
      <c r="F37" s="18">
        <v>0</v>
      </c>
      <c r="G37" s="18">
        <v>0</v>
      </c>
      <c r="H37" s="18"/>
      <c r="I37" s="18">
        <v>1</v>
      </c>
      <c r="J37" s="18">
        <v>109568.01</v>
      </c>
    </row>
    <row r="38">
      <c r="A38" s="10" t="s">
        <v>429</v>
      </c>
      <c r="B38" s="11" t="s">
        <v>439</v>
      </c>
      <c r="C38" s="18">
        <v>2</v>
      </c>
      <c r="D38" s="18">
        <v>11605.253</v>
      </c>
      <c r="E38" s="18">
        <v>4957</v>
      </c>
      <c r="F38" s="18">
        <v>532.2</v>
      </c>
      <c r="G38" s="18">
        <v>6116.053</v>
      </c>
      <c r="H38" s="18"/>
      <c r="I38" s="18">
        <v>1</v>
      </c>
      <c r="J38" s="18">
        <v>278526.07</v>
      </c>
    </row>
    <row r="39">
      <c r="A39" s="10" t="s">
        <v>430</v>
      </c>
      <c r="B39" s="11" t="s">
        <v>440</v>
      </c>
      <c r="C39" s="18">
        <v>2.3</v>
      </c>
      <c r="D39" s="18">
        <v>11605.253</v>
      </c>
      <c r="E39" s="18">
        <v>4411</v>
      </c>
      <c r="F39" s="18">
        <v>0</v>
      </c>
      <c r="G39" s="18">
        <v>7194.253</v>
      </c>
      <c r="H39" s="18"/>
      <c r="I39" s="18">
        <v>1</v>
      </c>
      <c r="J39" s="18">
        <v>320304.98</v>
      </c>
    </row>
    <row r="40">
      <c r="A40" s="10" t="s">
        <v>431</v>
      </c>
      <c r="B40" s="11" t="s">
        <v>441</v>
      </c>
      <c r="C40" s="18">
        <v>1.5</v>
      </c>
      <c r="D40" s="18">
        <v>11605.8083</v>
      </c>
      <c r="E40" s="18">
        <v>4169</v>
      </c>
      <c r="F40" s="18">
        <v>0</v>
      </c>
      <c r="G40" s="18">
        <v>7436.8083</v>
      </c>
      <c r="H40" s="18"/>
      <c r="I40" s="18">
        <v>1</v>
      </c>
      <c r="J40" s="18">
        <v>208904.55</v>
      </c>
    </row>
    <row r="41">
      <c r="A41" s="10" t="s">
        <v>432</v>
      </c>
      <c r="B41" s="11" t="s">
        <v>442</v>
      </c>
      <c r="C41" s="18">
        <v>1</v>
      </c>
      <c r="D41" s="18">
        <v>25771.854</v>
      </c>
      <c r="E41" s="18">
        <v>14599</v>
      </c>
      <c r="F41" s="18">
        <v>0</v>
      </c>
      <c r="G41" s="18">
        <v>11172.854</v>
      </c>
      <c r="H41" s="18"/>
      <c r="I41" s="18">
        <v>1</v>
      </c>
      <c r="J41" s="18">
        <v>309262.25</v>
      </c>
    </row>
    <row r="42">
      <c r="A42" s="10" t="s">
        <v>433</v>
      </c>
      <c r="B42" s="11" t="s">
        <v>443</v>
      </c>
      <c r="C42" s="18">
        <v>5.92</v>
      </c>
      <c r="D42" s="18">
        <v>26825.4335</v>
      </c>
      <c r="E42" s="18">
        <v>8828</v>
      </c>
      <c r="F42" s="18">
        <v>0</v>
      </c>
      <c r="G42" s="18">
        <v>17997.4335</v>
      </c>
      <c r="H42" s="18"/>
      <c r="I42" s="18">
        <v>1</v>
      </c>
      <c r="J42" s="18">
        <v>1905678.8</v>
      </c>
    </row>
    <row r="43">
      <c r="A43" s="10" t="s">
        <v>434</v>
      </c>
      <c r="B43" s="11" t="s">
        <v>444</v>
      </c>
      <c r="C43" s="18">
        <v>1</v>
      </c>
      <c r="D43" s="18">
        <v>26825.4333</v>
      </c>
      <c r="E43" s="18">
        <v>8027</v>
      </c>
      <c r="F43" s="18">
        <v>0</v>
      </c>
      <c r="G43" s="18">
        <v>18798.4333</v>
      </c>
      <c r="H43" s="18"/>
      <c r="I43" s="18">
        <v>1</v>
      </c>
      <c r="J43" s="18">
        <v>321905.2</v>
      </c>
    </row>
    <row r="44">
      <c r="A44" s="10" t="s">
        <v>435</v>
      </c>
      <c r="B44" s="11" t="s">
        <v>445</v>
      </c>
      <c r="C44" s="18">
        <v>1</v>
      </c>
      <c r="D44" s="18">
        <v>12792</v>
      </c>
      <c r="E44" s="18">
        <v>5862</v>
      </c>
      <c r="F44" s="18">
        <v>1364</v>
      </c>
      <c r="G44" s="18">
        <v>5566</v>
      </c>
      <c r="H44" s="18"/>
      <c r="I44" s="18">
        <v>1</v>
      </c>
      <c r="J44" s="18">
        <v>153504</v>
      </c>
    </row>
    <row r="45">
      <c r="A45" s="10" t="s">
        <v>446</v>
      </c>
      <c r="B45" s="11" t="s">
        <v>447</v>
      </c>
      <c r="C45" s="18">
        <v>.5</v>
      </c>
      <c r="D45" s="18">
        <v>12792</v>
      </c>
      <c r="E45" s="18">
        <v>5071</v>
      </c>
      <c r="F45" s="18">
        <v>0</v>
      </c>
      <c r="G45" s="18">
        <v>7721</v>
      </c>
      <c r="H45" s="18"/>
      <c r="I45" s="18">
        <v>1</v>
      </c>
      <c r="J45" s="18">
        <v>76752</v>
      </c>
    </row>
    <row r="46">
      <c r="A46" s="10" t="s">
        <v>448</v>
      </c>
      <c r="B46" s="11" t="s">
        <v>449</v>
      </c>
      <c r="C46" s="18">
        <v>4.4</v>
      </c>
      <c r="D46" s="18">
        <v>11853.8647</v>
      </c>
      <c r="E46" s="18">
        <v>5581</v>
      </c>
      <c r="F46" s="18">
        <v>415.52</v>
      </c>
      <c r="G46" s="18">
        <v>5857.3447</v>
      </c>
      <c r="H46" s="18"/>
      <c r="I46" s="18">
        <v>1</v>
      </c>
      <c r="J46" s="18">
        <v>625884.06</v>
      </c>
    </row>
    <row r="47" ht="25" customHeight="1">
      <c r="A47" s="26" t="s">
        <v>450</v>
      </c>
      <c r="B47" s="26"/>
      <c r="C47" s="22" t="s">
        <v>331</v>
      </c>
      <c r="D47" s="22">
        <f>SUBTOTAL(9,D35:D46)</f>
      </c>
      <c r="E47" s="22" t="s">
        <v>331</v>
      </c>
      <c r="F47" s="22" t="s">
        <v>331</v>
      </c>
      <c r="G47" s="22" t="s">
        <v>331</v>
      </c>
      <c r="H47" s="22" t="s">
        <v>331</v>
      </c>
      <c r="I47" s="22" t="s">
        <v>331</v>
      </c>
      <c r="J47" s="22">
        <f>SUBTOTAL(9,J35:J46)</f>
      </c>
    </row>
    <row r="48" ht="25" customHeight="1">
</row>
    <row r="49" ht="25" customHeight="1">
      <c r="A49" s="23" t="s">
        <v>412</v>
      </c>
      <c r="B49" s="23"/>
      <c r="C49" s="24" t="s">
        <v>150</v>
      </c>
      <c r="D49" s="24"/>
      <c r="E49" s="24"/>
      <c r="F49" s="24"/>
      <c r="G49" s="24"/>
      <c r="H49" s="24"/>
      <c r="I49" s="24"/>
      <c r="J49" s="24"/>
    </row>
    <row r="50" ht="25" customHeight="1">
      <c r="A50" s="23" t="s">
        <v>413</v>
      </c>
      <c r="B50" s="23"/>
      <c r="C50" s="24" t="s">
        <v>414</v>
      </c>
      <c r="D50" s="24"/>
      <c r="E50" s="24"/>
      <c r="F50" s="24"/>
      <c r="G50" s="24"/>
      <c r="H50" s="24"/>
      <c r="I50" s="24"/>
      <c r="J50" s="24"/>
    </row>
    <row r="51" ht="25" customHeight="1">
      <c r="A51" s="23" t="s">
        <v>415</v>
      </c>
      <c r="B51" s="23"/>
      <c r="C51" s="24" t="s">
        <v>393</v>
      </c>
      <c r="D51" s="24"/>
      <c r="E51" s="24"/>
      <c r="F51" s="24"/>
      <c r="G51" s="24"/>
      <c r="H51" s="24"/>
      <c r="I51" s="24"/>
      <c r="J51" s="24"/>
    </row>
    <row r="52" ht="25" customHeight="1">
      <c r="A52" s="6" t="s">
        <v>416</v>
      </c>
      <c r="B52" s="6"/>
      <c r="C52" s="6"/>
      <c r="D52" s="6"/>
      <c r="E52" s="6"/>
      <c r="F52" s="6"/>
      <c r="G52" s="6"/>
      <c r="H52" s="6"/>
      <c r="I52" s="6"/>
      <c r="J52" s="6"/>
    </row>
    <row r="53" ht="25" customHeight="1">
</row>
    <row r="54" ht="50" customHeight="1">
      <c r="A54" s="10" t="s">
        <v>323</v>
      </c>
      <c r="B54" s="10" t="s">
        <v>417</v>
      </c>
      <c r="C54" s="10" t="s">
        <v>418</v>
      </c>
      <c r="D54" s="10" t="s">
        <v>419</v>
      </c>
      <c r="E54" s="10"/>
      <c r="F54" s="10"/>
      <c r="G54" s="10"/>
      <c r="H54" s="10" t="s">
        <v>420</v>
      </c>
      <c r="I54" s="10" t="s">
        <v>421</v>
      </c>
      <c r="J54" s="10" t="s">
        <v>422</v>
      </c>
    </row>
    <row r="55" ht="50" customHeight="1">
      <c r="A55" s="10"/>
      <c r="B55" s="10"/>
      <c r="C55" s="10"/>
      <c r="D55" s="10" t="s">
        <v>423</v>
      </c>
      <c r="E55" s="10" t="s">
        <v>84</v>
      </c>
      <c r="F55" s="10"/>
      <c r="G55" s="10"/>
      <c r="H55" s="10"/>
      <c r="I55" s="10"/>
      <c r="J55" s="10"/>
    </row>
    <row r="56" ht="50" customHeight="1">
      <c r="A56" s="10"/>
      <c r="B56" s="10"/>
      <c r="C56" s="10"/>
      <c r="D56" s="10"/>
      <c r="E56" s="10" t="s">
        <v>424</v>
      </c>
      <c r="F56" s="10" t="s">
        <v>425</v>
      </c>
      <c r="G56" s="10" t="s">
        <v>426</v>
      </c>
      <c r="H56" s="10"/>
      <c r="I56" s="10"/>
      <c r="J56" s="10"/>
    </row>
    <row r="57" ht="25" customHeight="1">
      <c r="A57" s="10" t="s">
        <v>328</v>
      </c>
      <c r="B57" s="10" t="s">
        <v>427</v>
      </c>
      <c r="C57" s="10" t="s">
        <v>428</v>
      </c>
      <c r="D57" s="10" t="s">
        <v>429</v>
      </c>
      <c r="E57" s="10" t="s">
        <v>430</v>
      </c>
      <c r="F57" s="10" t="s">
        <v>431</v>
      </c>
      <c r="G57" s="10" t="s">
        <v>432</v>
      </c>
      <c r="H57" s="10" t="s">
        <v>433</v>
      </c>
      <c r="I57" s="10" t="s">
        <v>434</v>
      </c>
      <c r="J57" s="10" t="s">
        <v>435</v>
      </c>
    </row>
    <row r="58">
      <c r="A58" s="10" t="s">
        <v>328</v>
      </c>
      <c r="B58" s="11" t="s">
        <v>436</v>
      </c>
      <c r="C58" s="18">
        <v>1</v>
      </c>
      <c r="D58" s="18">
        <v>11605.2525</v>
      </c>
      <c r="E58" s="18">
        <v>4411</v>
      </c>
      <c r="F58" s="18">
        <v>441.1</v>
      </c>
      <c r="G58" s="18">
        <v>6753.1525</v>
      </c>
      <c r="H58" s="18"/>
      <c r="I58" s="18">
        <v>1</v>
      </c>
      <c r="J58" s="18">
        <v>139263.03</v>
      </c>
    </row>
    <row r="59">
      <c r="A59" s="10" t="s">
        <v>427</v>
      </c>
      <c r="B59" s="11" t="s">
        <v>437</v>
      </c>
      <c r="C59" s="18">
        <v>.5</v>
      </c>
      <c r="D59" s="18">
        <v>11605.254</v>
      </c>
      <c r="E59" s="18">
        <v>4669</v>
      </c>
      <c r="F59" s="18">
        <v>0</v>
      </c>
      <c r="G59" s="18">
        <v>6936.254</v>
      </c>
      <c r="H59" s="18"/>
      <c r="I59" s="18">
        <v>1</v>
      </c>
      <c r="J59" s="18">
        <v>69631.52</v>
      </c>
    </row>
    <row r="60">
      <c r="A60" s="10" t="s">
        <v>428</v>
      </c>
      <c r="B60" s="11" t="s">
        <v>438</v>
      </c>
      <c r="C60" s="18">
        <v>3.3</v>
      </c>
      <c r="D60" s="18">
        <v>1504.2426</v>
      </c>
      <c r="E60" s="18">
        <v>1504.2426</v>
      </c>
      <c r="F60" s="18">
        <v>0</v>
      </c>
      <c r="G60" s="18">
        <v>0</v>
      </c>
      <c r="H60" s="18"/>
      <c r="I60" s="18">
        <v>1</v>
      </c>
      <c r="J60" s="18">
        <v>59568.01</v>
      </c>
    </row>
    <row r="61">
      <c r="A61" s="10" t="s">
        <v>429</v>
      </c>
      <c r="B61" s="11" t="s">
        <v>439</v>
      </c>
      <c r="C61" s="18">
        <v>2</v>
      </c>
      <c r="D61" s="18">
        <v>11605.253</v>
      </c>
      <c r="E61" s="18">
        <v>4957</v>
      </c>
      <c r="F61" s="18">
        <v>532.2</v>
      </c>
      <c r="G61" s="18">
        <v>6116.053</v>
      </c>
      <c r="H61" s="18"/>
      <c r="I61" s="18">
        <v>1</v>
      </c>
      <c r="J61" s="18">
        <v>278526.07</v>
      </c>
    </row>
    <row r="62">
      <c r="A62" s="10" t="s">
        <v>430</v>
      </c>
      <c r="B62" s="11" t="s">
        <v>440</v>
      </c>
      <c r="C62" s="18">
        <v>2.3</v>
      </c>
      <c r="D62" s="18">
        <v>11605.253</v>
      </c>
      <c r="E62" s="18">
        <v>4411</v>
      </c>
      <c r="F62" s="18">
        <v>0</v>
      </c>
      <c r="G62" s="18">
        <v>7194.253</v>
      </c>
      <c r="H62" s="18"/>
      <c r="I62" s="18">
        <v>1</v>
      </c>
      <c r="J62" s="18">
        <v>320304.98</v>
      </c>
    </row>
    <row r="63">
      <c r="A63" s="10" t="s">
        <v>431</v>
      </c>
      <c r="B63" s="11" t="s">
        <v>441</v>
      </c>
      <c r="C63" s="18">
        <v>1.5</v>
      </c>
      <c r="D63" s="18">
        <v>11605.8083</v>
      </c>
      <c r="E63" s="18">
        <v>4169</v>
      </c>
      <c r="F63" s="18">
        <v>0</v>
      </c>
      <c r="G63" s="18">
        <v>7436.8083</v>
      </c>
      <c r="H63" s="18"/>
      <c r="I63" s="18">
        <v>1</v>
      </c>
      <c r="J63" s="18">
        <v>208904.55</v>
      </c>
    </row>
    <row r="64">
      <c r="A64" s="10" t="s">
        <v>432</v>
      </c>
      <c r="B64" s="11" t="s">
        <v>442</v>
      </c>
      <c r="C64" s="18">
        <v>1</v>
      </c>
      <c r="D64" s="18">
        <v>25771.854</v>
      </c>
      <c r="E64" s="18">
        <v>14599</v>
      </c>
      <c r="F64" s="18">
        <v>0</v>
      </c>
      <c r="G64" s="18">
        <v>11172.854</v>
      </c>
      <c r="H64" s="18"/>
      <c r="I64" s="18">
        <v>1</v>
      </c>
      <c r="J64" s="18">
        <v>309262.25</v>
      </c>
    </row>
    <row r="65">
      <c r="A65" s="10" t="s">
        <v>433</v>
      </c>
      <c r="B65" s="11" t="s">
        <v>443</v>
      </c>
      <c r="C65" s="18">
        <v>5.92</v>
      </c>
      <c r="D65" s="18">
        <v>26825.4335</v>
      </c>
      <c r="E65" s="18">
        <v>8828</v>
      </c>
      <c r="F65" s="18">
        <v>0</v>
      </c>
      <c r="G65" s="18">
        <v>17997.4335</v>
      </c>
      <c r="H65" s="18"/>
      <c r="I65" s="18">
        <v>1</v>
      </c>
      <c r="J65" s="18">
        <v>1905678.8</v>
      </c>
    </row>
    <row r="66">
      <c r="A66" s="10" t="s">
        <v>434</v>
      </c>
      <c r="B66" s="11" t="s">
        <v>444</v>
      </c>
      <c r="C66" s="18">
        <v>1</v>
      </c>
      <c r="D66" s="18">
        <v>26825.4333</v>
      </c>
      <c r="E66" s="18">
        <v>8027</v>
      </c>
      <c r="F66" s="18">
        <v>0</v>
      </c>
      <c r="G66" s="18">
        <v>18798.4333</v>
      </c>
      <c r="H66" s="18"/>
      <c r="I66" s="18">
        <v>1</v>
      </c>
      <c r="J66" s="18">
        <v>321905.2</v>
      </c>
    </row>
    <row r="67">
      <c r="A67" s="10" t="s">
        <v>435</v>
      </c>
      <c r="B67" s="11" t="s">
        <v>445</v>
      </c>
      <c r="C67" s="18">
        <v>1</v>
      </c>
      <c r="D67" s="18">
        <v>12792</v>
      </c>
      <c r="E67" s="18">
        <v>5862</v>
      </c>
      <c r="F67" s="18">
        <v>1364</v>
      </c>
      <c r="G67" s="18">
        <v>5566</v>
      </c>
      <c r="H67" s="18"/>
      <c r="I67" s="18">
        <v>1</v>
      </c>
      <c r="J67" s="18">
        <v>153504</v>
      </c>
    </row>
    <row r="68">
      <c r="A68" s="10" t="s">
        <v>446</v>
      </c>
      <c r="B68" s="11" t="s">
        <v>447</v>
      </c>
      <c r="C68" s="18">
        <v>.5</v>
      </c>
      <c r="D68" s="18">
        <v>12792</v>
      </c>
      <c r="E68" s="18">
        <v>5071</v>
      </c>
      <c r="F68" s="18">
        <v>0</v>
      </c>
      <c r="G68" s="18">
        <v>7721</v>
      </c>
      <c r="H68" s="18"/>
      <c r="I68" s="18">
        <v>1</v>
      </c>
      <c r="J68" s="18">
        <v>76752</v>
      </c>
    </row>
    <row r="69">
      <c r="A69" s="10" t="s">
        <v>448</v>
      </c>
      <c r="B69" s="11" t="s">
        <v>449</v>
      </c>
      <c r="C69" s="18">
        <v>4.4</v>
      </c>
      <c r="D69" s="18">
        <v>11853.8647</v>
      </c>
      <c r="E69" s="18">
        <v>5581</v>
      </c>
      <c r="F69" s="18">
        <v>415.52</v>
      </c>
      <c r="G69" s="18">
        <v>5857.3447</v>
      </c>
      <c r="H69" s="18"/>
      <c r="I69" s="18">
        <v>1</v>
      </c>
      <c r="J69" s="18">
        <v>625884.06</v>
      </c>
    </row>
    <row r="70" ht="25" customHeight="1">
      <c r="A70" s="26" t="s">
        <v>450</v>
      </c>
      <c r="B70" s="26"/>
      <c r="C70" s="22" t="s">
        <v>331</v>
      </c>
      <c r="D70" s="22">
        <f>SUBTOTAL(9,D58:D69)</f>
      </c>
      <c r="E70" s="22" t="s">
        <v>331</v>
      </c>
      <c r="F70" s="22" t="s">
        <v>331</v>
      </c>
      <c r="G70" s="22" t="s">
        <v>331</v>
      </c>
      <c r="H70" s="22" t="s">
        <v>331</v>
      </c>
      <c r="I70" s="22" t="s">
        <v>331</v>
      </c>
      <c r="J70" s="22">
        <f>SUBTOTAL(9,J58:J69)</f>
      </c>
    </row>
    <row r="71" ht="20" customHeight="1">
</row>
    <row r="72" ht="25" customHeight="1">
      <c r="A72" s="23" t="s">
        <v>415</v>
      </c>
      <c r="B72" s="23"/>
      <c r="C72" s="24" t="s">
        <v>387</v>
      </c>
      <c r="D72" s="24"/>
      <c r="E72" s="24"/>
      <c r="F72" s="24"/>
      <c r="G72" s="24"/>
    </row>
    <row r="73" ht="15" customHeight="1">
</row>
    <row r="74" ht="50" customHeight="1">
      <c r="A74" s="6" t="s">
        <v>451</v>
      </c>
      <c r="B74" s="6"/>
      <c r="C74" s="6"/>
      <c r="D74" s="6"/>
      <c r="E74" s="6"/>
      <c r="F74" s="6"/>
      <c r="G74" s="6"/>
    </row>
    <row r="75" ht="15" customHeight="1">
</row>
    <row r="76" ht="50" customHeight="1">
      <c r="A76" s="10" t="s">
        <v>323</v>
      </c>
      <c r="B76" s="10" t="s">
        <v>46</v>
      </c>
      <c r="C76" s="10"/>
      <c r="D76" s="10"/>
      <c r="E76" s="10" t="s">
        <v>452</v>
      </c>
      <c r="F76" s="10" t="s">
        <v>453</v>
      </c>
      <c r="G76" s="10" t="s">
        <v>454</v>
      </c>
    </row>
    <row r="77" ht="20" customHeight="1">
      <c r="A77" s="10" t="s">
        <v>58</v>
      </c>
      <c r="B77" s="10" t="s">
        <v>58</v>
      </c>
      <c r="C77" s="10"/>
      <c r="D77" s="10"/>
      <c r="E77" s="10" t="s">
        <v>58</v>
      </c>
      <c r="F77" s="10" t="s">
        <v>58</v>
      </c>
      <c r="G77" s="10" t="s">
        <v>58</v>
      </c>
    </row>
    <row r="78" ht="20" customHeight="1">
</row>
    <row r="79" ht="25" customHeight="1">
      <c r="A79" s="23" t="s">
        <v>415</v>
      </c>
      <c r="B79" s="23"/>
      <c r="C79" s="24" t="s">
        <v>390</v>
      </c>
      <c r="D79" s="24"/>
      <c r="E79" s="24"/>
      <c r="F79" s="24"/>
      <c r="G79" s="24"/>
    </row>
    <row r="80" ht="15" customHeight="1">
</row>
    <row r="81" ht="50" customHeight="1">
      <c r="A81" s="6" t="s">
        <v>451</v>
      </c>
      <c r="B81" s="6"/>
      <c r="C81" s="6"/>
      <c r="D81" s="6"/>
      <c r="E81" s="6"/>
      <c r="F81" s="6"/>
      <c r="G81" s="6"/>
    </row>
    <row r="82" ht="15" customHeight="1">
</row>
    <row r="83" ht="50" customHeight="1">
      <c r="A83" s="10" t="s">
        <v>323</v>
      </c>
      <c r="B83" s="10" t="s">
        <v>46</v>
      </c>
      <c r="C83" s="10"/>
      <c r="D83" s="10"/>
      <c r="E83" s="10" t="s">
        <v>452</v>
      </c>
      <c r="F83" s="10" t="s">
        <v>453</v>
      </c>
      <c r="G83" s="10" t="s">
        <v>454</v>
      </c>
    </row>
    <row r="84" ht="20" customHeight="1">
      <c r="A84" s="10" t="s">
        <v>58</v>
      </c>
      <c r="B84" s="10" t="s">
        <v>58</v>
      </c>
      <c r="C84" s="10"/>
      <c r="D84" s="10"/>
      <c r="E84" s="10" t="s">
        <v>58</v>
      </c>
      <c r="F84" s="10" t="s">
        <v>58</v>
      </c>
      <c r="G84" s="10" t="s">
        <v>58</v>
      </c>
    </row>
    <row r="85" ht="20" customHeight="1">
</row>
    <row r="86" ht="25" customHeight="1">
      <c r="A86" s="23" t="s">
        <v>415</v>
      </c>
      <c r="B86" s="23"/>
      <c r="C86" s="24" t="s">
        <v>393</v>
      </c>
      <c r="D86" s="24"/>
      <c r="E86" s="24"/>
      <c r="F86" s="24"/>
      <c r="G86" s="24"/>
    </row>
    <row r="87" ht="15" customHeight="1">
</row>
    <row r="88" ht="50" customHeight="1">
      <c r="A88" s="6" t="s">
        <v>451</v>
      </c>
      <c r="B88" s="6"/>
      <c r="C88" s="6"/>
      <c r="D88" s="6"/>
      <c r="E88" s="6"/>
      <c r="F88" s="6"/>
      <c r="G88" s="6"/>
    </row>
    <row r="89" ht="15" customHeight="1">
</row>
    <row r="90" ht="50" customHeight="1">
      <c r="A90" s="10" t="s">
        <v>323</v>
      </c>
      <c r="B90" s="10" t="s">
        <v>46</v>
      </c>
      <c r="C90" s="10"/>
      <c r="D90" s="10"/>
      <c r="E90" s="10" t="s">
        <v>452</v>
      </c>
      <c r="F90" s="10" t="s">
        <v>453</v>
      </c>
      <c r="G90" s="10" t="s">
        <v>454</v>
      </c>
    </row>
    <row r="91" ht="20" customHeight="1">
      <c r="A91" s="10" t="s">
        <v>58</v>
      </c>
      <c r="B91" s="10" t="s">
        <v>58</v>
      </c>
      <c r="C91" s="10"/>
      <c r="D91" s="10"/>
      <c r="E91" s="10" t="s">
        <v>58</v>
      </c>
      <c r="F91" s="10" t="s">
        <v>58</v>
      </c>
      <c r="G91" s="10" t="s">
        <v>58</v>
      </c>
    </row>
  </sheetData>
  <sheetProtection password="DF1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4:B24"/>
    <mergeCell ref="A26:B26"/>
    <mergeCell ref="C26:J26"/>
    <mergeCell ref="A27:B27"/>
    <mergeCell ref="C27:J27"/>
    <mergeCell ref="A28:B28"/>
    <mergeCell ref="C28:J28"/>
    <mergeCell ref="A29:J29"/>
    <mergeCell ref="A31:A33"/>
    <mergeCell ref="B31:B33"/>
    <mergeCell ref="C31:C33"/>
    <mergeCell ref="D31:G31"/>
    <mergeCell ref="H31:H33"/>
    <mergeCell ref="I31:I33"/>
    <mergeCell ref="J31:J33"/>
    <mergeCell ref="D32:D33"/>
    <mergeCell ref="E32:G32"/>
    <mergeCell ref="A47:B47"/>
    <mergeCell ref="A49:B49"/>
    <mergeCell ref="C49:J49"/>
    <mergeCell ref="A50:B50"/>
    <mergeCell ref="C50:J50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70:B70"/>
    <mergeCell ref="A72:B72"/>
    <mergeCell ref="C72:G72"/>
    <mergeCell ref="A74:G74"/>
    <mergeCell ref="B76:D76"/>
    <mergeCell ref="B77:D77"/>
    <mergeCell ref="A79:B79"/>
    <mergeCell ref="C79:G79"/>
    <mergeCell ref="A81:G81"/>
    <mergeCell ref="B83:D83"/>
    <mergeCell ref="B84:D84"/>
    <mergeCell ref="A86:B86"/>
    <mergeCell ref="C86:G86"/>
    <mergeCell ref="A88:G88"/>
    <mergeCell ref="B90:D90"/>
    <mergeCell ref="B91:D91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&amp;K00-00921468.RBS.27302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415</v>
      </c>
      <c r="B2" s="23"/>
      <c r="C2" s="24" t="s">
        <v>387</v>
      </c>
      <c r="D2" s="24"/>
      <c r="E2" s="24"/>
      <c r="F2" s="24"/>
      <c r="G2" s="24"/>
    </row>
    <row r="3" ht="15" customHeight="1">
</row>
    <row r="4" ht="25" customHeight="1">
      <c r="A4" s="6" t="s">
        <v>455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323</v>
      </c>
      <c r="B6" s="10" t="s">
        <v>456</v>
      </c>
      <c r="C6" s="10"/>
      <c r="D6" s="10" t="s">
        <v>457</v>
      </c>
      <c r="E6" s="10" t="s">
        <v>458</v>
      </c>
      <c r="F6" s="10" t="s">
        <v>459</v>
      </c>
      <c r="G6" s="10" t="s">
        <v>460</v>
      </c>
    </row>
    <row r="7" ht="20" customHeight="1">
      <c r="A7" s="10" t="s">
        <v>58</v>
      </c>
      <c r="B7" s="10" t="s">
        <v>58</v>
      </c>
      <c r="C7" s="10"/>
      <c r="D7" s="10" t="s">
        <v>58</v>
      </c>
      <c r="E7" s="10" t="s">
        <v>58</v>
      </c>
      <c r="F7" s="10" t="s">
        <v>58</v>
      </c>
      <c r="G7" s="10" t="s">
        <v>58</v>
      </c>
    </row>
    <row r="8" ht="20" customHeight="1">
</row>
    <row r="9" ht="25" customHeight="1">
      <c r="A9" s="23" t="s">
        <v>415</v>
      </c>
      <c r="B9" s="23"/>
      <c r="C9" s="24" t="s">
        <v>390</v>
      </c>
      <c r="D9" s="24"/>
      <c r="E9" s="24"/>
      <c r="F9" s="24"/>
      <c r="G9" s="24"/>
    </row>
    <row r="10" ht="15" customHeight="1">
</row>
    <row r="11" ht="25" customHeight="1">
      <c r="A11" s="6" t="s">
        <v>455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323</v>
      </c>
      <c r="B13" s="10" t="s">
        <v>456</v>
      </c>
      <c r="C13" s="10"/>
      <c r="D13" s="10" t="s">
        <v>457</v>
      </c>
      <c r="E13" s="10" t="s">
        <v>458</v>
      </c>
      <c r="F13" s="10" t="s">
        <v>459</v>
      </c>
      <c r="G13" s="10" t="s">
        <v>460</v>
      </c>
    </row>
    <row r="14" ht="20" customHeight="1">
      <c r="A14" s="10" t="s">
        <v>58</v>
      </c>
      <c r="B14" s="10" t="s">
        <v>58</v>
      </c>
      <c r="C14" s="10"/>
      <c r="D14" s="10" t="s">
        <v>58</v>
      </c>
      <c r="E14" s="10" t="s">
        <v>58</v>
      </c>
      <c r="F14" s="10" t="s">
        <v>58</v>
      </c>
      <c r="G14" s="10" t="s">
        <v>58</v>
      </c>
    </row>
    <row r="15" ht="20" customHeight="1">
</row>
    <row r="16" ht="25" customHeight="1">
      <c r="A16" s="23" t="s">
        <v>415</v>
      </c>
      <c r="B16" s="23"/>
      <c r="C16" s="24" t="s">
        <v>393</v>
      </c>
      <c r="D16" s="24"/>
      <c r="E16" s="24"/>
      <c r="F16" s="24"/>
      <c r="G16" s="24"/>
    </row>
    <row r="17" ht="15" customHeight="1">
</row>
    <row r="18" ht="25" customHeight="1">
      <c r="A18" s="6" t="s">
        <v>455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323</v>
      </c>
      <c r="B20" s="10" t="s">
        <v>456</v>
      </c>
      <c r="C20" s="10"/>
      <c r="D20" s="10" t="s">
        <v>457</v>
      </c>
      <c r="E20" s="10" t="s">
        <v>458</v>
      </c>
      <c r="F20" s="10" t="s">
        <v>459</v>
      </c>
      <c r="G20" s="10" t="s">
        <v>460</v>
      </c>
    </row>
    <row r="21" ht="20" customHeight="1">
      <c r="A21" s="10" t="s">
        <v>58</v>
      </c>
      <c r="B21" s="10" t="s">
        <v>58</v>
      </c>
      <c r="C21" s="10"/>
      <c r="D21" s="10" t="s">
        <v>58</v>
      </c>
      <c r="E21" s="10" t="s">
        <v>58</v>
      </c>
      <c r="F21" s="10" t="s">
        <v>58</v>
      </c>
      <c r="G21" s="10" t="s">
        <v>58</v>
      </c>
    </row>
    <row r="22" ht="25" customHeight="1">
</row>
    <row r="23" ht="20" customHeight="1">
      <c r="A23" s="23" t="s">
        <v>412</v>
      </c>
      <c r="B23" s="23"/>
      <c r="C23" s="24" t="s">
        <v>150</v>
      </c>
      <c r="D23" s="24"/>
      <c r="E23" s="24"/>
      <c r="F23" s="24"/>
      <c r="G23" s="24"/>
    </row>
    <row r="24" ht="20" customHeight="1">
      <c r="A24" s="23" t="s">
        <v>413</v>
      </c>
      <c r="B24" s="23"/>
      <c r="C24" s="24" t="s">
        <v>414</v>
      </c>
      <c r="D24" s="24"/>
      <c r="E24" s="24"/>
      <c r="F24" s="24"/>
      <c r="G24" s="24"/>
    </row>
    <row r="25" ht="25" customHeight="1">
      <c r="A25" s="23" t="s">
        <v>415</v>
      </c>
      <c r="B25" s="23"/>
      <c r="C25" s="24" t="s">
        <v>387</v>
      </c>
      <c r="D25" s="24"/>
      <c r="E25" s="24"/>
      <c r="F25" s="24"/>
      <c r="G25" s="24"/>
    </row>
    <row r="26" ht="15" customHeight="1">
</row>
    <row r="27" ht="25" customHeight="1">
      <c r="A27" s="6" t="s">
        <v>461</v>
      </c>
      <c r="B27" s="6"/>
      <c r="C27" s="6"/>
      <c r="D27" s="6"/>
      <c r="E27" s="6"/>
      <c r="F27" s="6"/>
      <c r="G27" s="6"/>
    </row>
    <row r="28" ht="15" customHeight="1">
</row>
    <row r="29" ht="50" customHeight="1">
      <c r="A29" s="10" t="s">
        <v>323</v>
      </c>
      <c r="B29" s="10" t="s">
        <v>456</v>
      </c>
      <c r="C29" s="10"/>
      <c r="D29" s="10" t="s">
        <v>462</v>
      </c>
      <c r="E29" s="10" t="s">
        <v>463</v>
      </c>
      <c r="F29" s="10" t="s">
        <v>464</v>
      </c>
      <c r="G29" s="10" t="s">
        <v>460</v>
      </c>
    </row>
    <row r="30" ht="15" customHeight="1">
      <c r="A30" s="10">
        <v>1</v>
      </c>
      <c r="B30" s="10">
        <v>2</v>
      </c>
      <c r="C30" s="10"/>
      <c r="D30" s="10">
        <v>3</v>
      </c>
      <c r="E30" s="10">
        <v>4</v>
      </c>
      <c r="F30" s="10">
        <v>5</v>
      </c>
      <c r="G30" s="10">
        <v>6</v>
      </c>
    </row>
    <row r="31" ht="20" customHeight="1">
      <c r="A31" s="10" t="s">
        <v>328</v>
      </c>
      <c r="B31" s="11" t="s">
        <v>465</v>
      </c>
      <c r="C31" s="11"/>
      <c r="D31" s="18">
        <v>1</v>
      </c>
      <c r="E31" s="18">
        <v>1</v>
      </c>
      <c r="F31" s="18">
        <v>33000</v>
      </c>
      <c r="G31" s="18">
        <v>33000</v>
      </c>
    </row>
    <row r="32" ht="20" customHeight="1">
      <c r="A32" s="10" t="s">
        <v>328</v>
      </c>
      <c r="B32" s="11" t="s">
        <v>465</v>
      </c>
      <c r="C32" s="11"/>
      <c r="D32" s="18">
        <v>1</v>
      </c>
      <c r="E32" s="18">
        <v>1</v>
      </c>
      <c r="F32" s="18">
        <v>5000</v>
      </c>
      <c r="G32" s="18">
        <v>5000</v>
      </c>
    </row>
    <row r="33" ht="25" customHeight="1">
      <c r="A33" s="26" t="s">
        <v>450</v>
      </c>
      <c r="B33" s="26"/>
      <c r="C33" s="26"/>
      <c r="D33" s="26"/>
      <c r="E33" s="26"/>
      <c r="F33" s="26"/>
      <c r="G33" s="22">
        <f>SUBTOTAL(9,G31:G32)</f>
      </c>
    </row>
    <row r="34" ht="25" customHeight="1">
</row>
    <row r="35" ht="20" customHeight="1">
      <c r="A35" s="23" t="s">
        <v>412</v>
      </c>
      <c r="B35" s="23"/>
      <c r="C35" s="24" t="s">
        <v>150</v>
      </c>
      <c r="D35" s="24"/>
      <c r="E35" s="24"/>
      <c r="F35" s="24"/>
      <c r="G35" s="24"/>
    </row>
    <row r="36" ht="20" customHeight="1">
      <c r="A36" s="23" t="s">
        <v>413</v>
      </c>
      <c r="B36" s="23"/>
      <c r="C36" s="24" t="s">
        <v>414</v>
      </c>
      <c r="D36" s="24"/>
      <c r="E36" s="24"/>
      <c r="F36" s="24"/>
      <c r="G36" s="24"/>
    </row>
    <row r="37" ht="25" customHeight="1">
      <c r="A37" s="23" t="s">
        <v>415</v>
      </c>
      <c r="B37" s="23"/>
      <c r="C37" s="24" t="s">
        <v>390</v>
      </c>
      <c r="D37" s="24"/>
      <c r="E37" s="24"/>
      <c r="F37" s="24"/>
      <c r="G37" s="24"/>
    </row>
    <row r="38" ht="15" customHeight="1">
</row>
    <row r="39" ht="25" customHeight="1">
      <c r="A39" s="6" t="s">
        <v>461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323</v>
      </c>
      <c r="B41" s="10" t="s">
        <v>456</v>
      </c>
      <c r="C41" s="10"/>
      <c r="D41" s="10" t="s">
        <v>462</v>
      </c>
      <c r="E41" s="10" t="s">
        <v>463</v>
      </c>
      <c r="F41" s="10" t="s">
        <v>464</v>
      </c>
      <c r="G41" s="10" t="s">
        <v>460</v>
      </c>
    </row>
    <row r="42" ht="15" customHeight="1">
      <c r="A42" s="10">
        <v>1</v>
      </c>
      <c r="B42" s="10">
        <v>2</v>
      </c>
      <c r="C42" s="10"/>
      <c r="D42" s="10">
        <v>3</v>
      </c>
      <c r="E42" s="10">
        <v>4</v>
      </c>
      <c r="F42" s="10">
        <v>5</v>
      </c>
      <c r="G42" s="10">
        <v>6</v>
      </c>
    </row>
    <row r="43" ht="20" customHeight="1">
      <c r="A43" s="10" t="s">
        <v>328</v>
      </c>
      <c r="B43" s="11" t="s">
        <v>465</v>
      </c>
      <c r="C43" s="11"/>
      <c r="D43" s="18">
        <v>1</v>
      </c>
      <c r="E43" s="18">
        <v>1</v>
      </c>
      <c r="F43" s="18">
        <v>33000</v>
      </c>
      <c r="G43" s="18">
        <v>33000</v>
      </c>
    </row>
    <row r="44" ht="20" customHeight="1">
      <c r="A44" s="10" t="s">
        <v>328</v>
      </c>
      <c r="B44" s="11" t="s">
        <v>465</v>
      </c>
      <c r="C44" s="11"/>
      <c r="D44" s="18">
        <v>1</v>
      </c>
      <c r="E44" s="18">
        <v>1</v>
      </c>
      <c r="F44" s="18">
        <v>5000</v>
      </c>
      <c r="G44" s="18">
        <v>5000</v>
      </c>
    </row>
    <row r="45" ht="25" customHeight="1">
      <c r="A45" s="26" t="s">
        <v>450</v>
      </c>
      <c r="B45" s="26"/>
      <c r="C45" s="26"/>
      <c r="D45" s="26"/>
      <c r="E45" s="26"/>
      <c r="F45" s="26"/>
      <c r="G45" s="22">
        <f>SUBTOTAL(9,G43:G44)</f>
      </c>
    </row>
    <row r="46" ht="25" customHeight="1">
</row>
    <row r="47" ht="20" customHeight="1">
      <c r="A47" s="23" t="s">
        <v>412</v>
      </c>
      <c r="B47" s="23"/>
      <c r="C47" s="24" t="s">
        <v>150</v>
      </c>
      <c r="D47" s="24"/>
      <c r="E47" s="24"/>
      <c r="F47" s="24"/>
      <c r="G47" s="24"/>
    </row>
    <row r="48" ht="20" customHeight="1">
      <c r="A48" s="23" t="s">
        <v>413</v>
      </c>
      <c r="B48" s="23"/>
      <c r="C48" s="24" t="s">
        <v>414</v>
      </c>
      <c r="D48" s="24"/>
      <c r="E48" s="24"/>
      <c r="F48" s="24"/>
      <c r="G48" s="24"/>
    </row>
    <row r="49" ht="25" customHeight="1">
      <c r="A49" s="23" t="s">
        <v>415</v>
      </c>
      <c r="B49" s="23"/>
      <c r="C49" s="24" t="s">
        <v>393</v>
      </c>
      <c r="D49" s="24"/>
      <c r="E49" s="24"/>
      <c r="F49" s="24"/>
      <c r="G49" s="24"/>
    </row>
    <row r="50" ht="15" customHeight="1">
</row>
    <row r="51" ht="25" customHeight="1">
      <c r="A51" s="6" t="s">
        <v>461</v>
      </c>
      <c r="B51" s="6"/>
      <c r="C51" s="6"/>
      <c r="D51" s="6"/>
      <c r="E51" s="6"/>
      <c r="F51" s="6"/>
      <c r="G51" s="6"/>
    </row>
    <row r="52" ht="15" customHeight="1">
</row>
    <row r="53" ht="50" customHeight="1">
      <c r="A53" s="10" t="s">
        <v>323</v>
      </c>
      <c r="B53" s="10" t="s">
        <v>456</v>
      </c>
      <c r="C53" s="10"/>
      <c r="D53" s="10" t="s">
        <v>462</v>
      </c>
      <c r="E53" s="10" t="s">
        <v>463</v>
      </c>
      <c r="F53" s="10" t="s">
        <v>464</v>
      </c>
      <c r="G53" s="10" t="s">
        <v>460</v>
      </c>
    </row>
    <row r="54" ht="15" customHeight="1">
      <c r="A54" s="10">
        <v>1</v>
      </c>
      <c r="B54" s="10">
        <v>2</v>
      </c>
      <c r="C54" s="10"/>
      <c r="D54" s="10">
        <v>3</v>
      </c>
      <c r="E54" s="10">
        <v>4</v>
      </c>
      <c r="F54" s="10">
        <v>5</v>
      </c>
      <c r="G54" s="10">
        <v>6</v>
      </c>
    </row>
    <row r="55" ht="20" customHeight="1">
      <c r="A55" s="10" t="s">
        <v>328</v>
      </c>
      <c r="B55" s="11" t="s">
        <v>465</v>
      </c>
      <c r="C55" s="11"/>
      <c r="D55" s="18">
        <v>1</v>
      </c>
      <c r="E55" s="18">
        <v>1</v>
      </c>
      <c r="F55" s="18">
        <v>33000</v>
      </c>
      <c r="G55" s="18">
        <v>33000</v>
      </c>
    </row>
    <row r="56" ht="20" customHeight="1">
      <c r="A56" s="10" t="s">
        <v>328</v>
      </c>
      <c r="B56" s="11" t="s">
        <v>465</v>
      </c>
      <c r="C56" s="11"/>
      <c r="D56" s="18">
        <v>1</v>
      </c>
      <c r="E56" s="18">
        <v>1</v>
      </c>
      <c r="F56" s="18">
        <v>5000</v>
      </c>
      <c r="G56" s="18">
        <v>5000</v>
      </c>
    </row>
    <row r="57" ht="25" customHeight="1">
      <c r="A57" s="26" t="s">
        <v>450</v>
      </c>
      <c r="B57" s="26"/>
      <c r="C57" s="26"/>
      <c r="D57" s="26"/>
      <c r="E57" s="26"/>
      <c r="F57" s="26"/>
      <c r="G57" s="22">
        <f>SUBTOTAL(9,G55:G56)</f>
      </c>
    </row>
    <row r="58" ht="25" customHeight="1">
</row>
    <row r="59" ht="20" customHeight="1">
      <c r="A59" s="23" t="s">
        <v>412</v>
      </c>
      <c r="B59" s="23"/>
      <c r="C59" s="24" t="s">
        <v>159</v>
      </c>
      <c r="D59" s="24"/>
      <c r="E59" s="24"/>
      <c r="F59" s="24"/>
      <c r="G59" s="24"/>
    </row>
    <row r="60" ht="20" customHeight="1">
      <c r="A60" s="23" t="s">
        <v>413</v>
      </c>
      <c r="B60" s="23"/>
      <c r="C60" s="24" t="s">
        <v>414</v>
      </c>
      <c r="D60" s="24"/>
      <c r="E60" s="24"/>
      <c r="F60" s="24"/>
      <c r="G60" s="24"/>
    </row>
    <row r="61" ht="25" customHeight="1">
      <c r="A61" s="23" t="s">
        <v>415</v>
      </c>
      <c r="B61" s="23"/>
      <c r="C61" s="24" t="s">
        <v>387</v>
      </c>
      <c r="D61" s="24"/>
      <c r="E61" s="24"/>
      <c r="F61" s="24"/>
      <c r="G61" s="24"/>
    </row>
    <row r="62" ht="15" customHeight="1">
</row>
    <row r="63" ht="50" customHeight="1">
      <c r="A63" s="6" t="s">
        <v>466</v>
      </c>
      <c r="B63" s="6"/>
      <c r="C63" s="6"/>
      <c r="D63" s="6"/>
      <c r="E63" s="6"/>
      <c r="F63" s="6"/>
      <c r="G63" s="6"/>
    </row>
    <row r="64" ht="15" customHeight="1">
</row>
    <row r="65" ht="50" customHeight="1">
      <c r="A65" s="10" t="s">
        <v>323</v>
      </c>
      <c r="B65" s="10" t="s">
        <v>467</v>
      </c>
      <c r="C65" s="10"/>
      <c r="D65" s="10"/>
      <c r="E65" s="10"/>
      <c r="F65" s="10" t="s">
        <v>468</v>
      </c>
      <c r="G65" s="10" t="s">
        <v>469</v>
      </c>
    </row>
    <row r="66" ht="15" customHeight="1">
      <c r="A66" s="10">
        <v>1</v>
      </c>
      <c r="B66" s="10">
        <v>2</v>
      </c>
      <c r="C66" s="10"/>
      <c r="D66" s="10"/>
      <c r="E66" s="10"/>
      <c r="F66" s="10">
        <v>3</v>
      </c>
      <c r="G66" s="10">
        <v>4</v>
      </c>
    </row>
    <row r="67" ht="20" customHeight="1">
      <c r="A67" s="10" t="s">
        <v>328</v>
      </c>
      <c r="B67" s="11" t="s">
        <v>470</v>
      </c>
      <c r="C67" s="11"/>
      <c r="D67" s="11"/>
      <c r="E67" s="11"/>
      <c r="F67" s="18">
        <v>2227584</v>
      </c>
      <c r="G67" s="18">
        <v>490068.48</v>
      </c>
    </row>
    <row r="68" ht="20" customHeight="1">
      <c r="A68" s="10" t="s">
        <v>328</v>
      </c>
      <c r="B68" s="11" t="s">
        <v>470</v>
      </c>
      <c r="C68" s="11"/>
      <c r="D68" s="11"/>
      <c r="E68" s="11"/>
      <c r="F68" s="18">
        <v>1165402.27</v>
      </c>
      <c r="G68" s="18">
        <v>256388.5</v>
      </c>
    </row>
    <row r="69" ht="20" customHeight="1">
      <c r="A69" s="10" t="s">
        <v>328</v>
      </c>
      <c r="B69" s="11" t="s">
        <v>470</v>
      </c>
      <c r="C69" s="11"/>
      <c r="D69" s="11"/>
      <c r="E69" s="11"/>
      <c r="F69" s="18">
        <v>1476198.16</v>
      </c>
      <c r="G69" s="18">
        <v>324763.6</v>
      </c>
    </row>
    <row r="70" ht="40" customHeight="1">
      <c r="A70" s="10" t="s">
        <v>427</v>
      </c>
      <c r="B70" s="11" t="s">
        <v>471</v>
      </c>
      <c r="C70" s="11"/>
      <c r="D70" s="11"/>
      <c r="E70" s="11"/>
      <c r="F70" s="18">
        <v>1476198.16</v>
      </c>
      <c r="G70" s="18">
        <v>42809.75</v>
      </c>
    </row>
    <row r="71" ht="40" customHeight="1">
      <c r="A71" s="10" t="s">
        <v>427</v>
      </c>
      <c r="B71" s="11" t="s">
        <v>471</v>
      </c>
      <c r="C71" s="11"/>
      <c r="D71" s="11"/>
      <c r="E71" s="11"/>
      <c r="F71" s="18">
        <v>1165402.31</v>
      </c>
      <c r="G71" s="18">
        <v>33796.67</v>
      </c>
    </row>
    <row r="72" ht="40" customHeight="1">
      <c r="A72" s="10" t="s">
        <v>427</v>
      </c>
      <c r="B72" s="11" t="s">
        <v>471</v>
      </c>
      <c r="C72" s="11"/>
      <c r="D72" s="11"/>
      <c r="E72" s="11"/>
      <c r="F72" s="18">
        <v>2227584</v>
      </c>
      <c r="G72" s="18">
        <v>64599.94</v>
      </c>
    </row>
    <row r="73" ht="40" customHeight="1">
      <c r="A73" s="10" t="s">
        <v>428</v>
      </c>
      <c r="B73" s="11" t="s">
        <v>472</v>
      </c>
      <c r="C73" s="11"/>
      <c r="D73" s="11"/>
      <c r="E73" s="11"/>
      <c r="F73" s="18">
        <v>1165402.31</v>
      </c>
      <c r="G73" s="18">
        <v>2330.8</v>
      </c>
    </row>
    <row r="74" ht="40" customHeight="1">
      <c r="A74" s="10" t="s">
        <v>428</v>
      </c>
      <c r="B74" s="11" t="s">
        <v>472</v>
      </c>
      <c r="C74" s="11"/>
      <c r="D74" s="11"/>
      <c r="E74" s="11"/>
      <c r="F74" s="18">
        <v>2227584</v>
      </c>
      <c r="G74" s="18">
        <v>4455.17</v>
      </c>
    </row>
    <row r="75" ht="40" customHeight="1">
      <c r="A75" s="10" t="s">
        <v>428</v>
      </c>
      <c r="B75" s="11" t="s">
        <v>472</v>
      </c>
      <c r="C75" s="11"/>
      <c r="D75" s="11"/>
      <c r="E75" s="11"/>
      <c r="F75" s="18">
        <v>1476198.16</v>
      </c>
      <c r="G75" s="18">
        <v>2952.4</v>
      </c>
    </row>
    <row r="76" ht="20" customHeight="1">
      <c r="A76" s="10" t="s">
        <v>429</v>
      </c>
      <c r="B76" s="11" t="s">
        <v>473</v>
      </c>
      <c r="C76" s="11"/>
      <c r="D76" s="11"/>
      <c r="E76" s="11"/>
      <c r="F76" s="18">
        <v>1165402.31</v>
      </c>
      <c r="G76" s="18">
        <v>59435.52</v>
      </c>
    </row>
    <row r="77" ht="20" customHeight="1">
      <c r="A77" s="10" t="s">
        <v>429</v>
      </c>
      <c r="B77" s="11" t="s">
        <v>473</v>
      </c>
      <c r="C77" s="11"/>
      <c r="D77" s="11"/>
      <c r="E77" s="11"/>
      <c r="F77" s="18">
        <v>1476197.84</v>
      </c>
      <c r="G77" s="18">
        <v>75286.09</v>
      </c>
    </row>
    <row r="78" ht="20" customHeight="1">
      <c r="A78" s="10" t="s">
        <v>429</v>
      </c>
      <c r="B78" s="11" t="s">
        <v>473</v>
      </c>
      <c r="C78" s="11"/>
      <c r="D78" s="11"/>
      <c r="E78" s="11"/>
      <c r="F78" s="18">
        <v>2227584</v>
      </c>
      <c r="G78" s="18">
        <v>113606.78</v>
      </c>
    </row>
    <row r="79" ht="25" customHeight="1">
      <c r="A79" s="26" t="s">
        <v>450</v>
      </c>
      <c r="B79" s="26"/>
      <c r="C79" s="26"/>
      <c r="D79" s="26"/>
      <c r="E79" s="26"/>
      <c r="F79" s="26"/>
      <c r="G79" s="22">
        <f>SUBTOTAL(9,G67:G78)</f>
      </c>
    </row>
    <row r="80" ht="25" customHeight="1">
</row>
    <row r="81" ht="20" customHeight="1">
      <c r="A81" s="23" t="s">
        <v>412</v>
      </c>
      <c r="B81" s="23"/>
      <c r="C81" s="24" t="s">
        <v>159</v>
      </c>
      <c r="D81" s="24"/>
      <c r="E81" s="24"/>
      <c r="F81" s="24"/>
      <c r="G81" s="24"/>
    </row>
    <row r="82" ht="20" customHeight="1">
      <c r="A82" s="23" t="s">
        <v>413</v>
      </c>
      <c r="B82" s="23"/>
      <c r="C82" s="24" t="s">
        <v>414</v>
      </c>
      <c r="D82" s="24"/>
      <c r="E82" s="24"/>
      <c r="F82" s="24"/>
      <c r="G82" s="24"/>
    </row>
    <row r="83" ht="25" customHeight="1">
      <c r="A83" s="23" t="s">
        <v>415</v>
      </c>
      <c r="B83" s="23"/>
      <c r="C83" s="24" t="s">
        <v>390</v>
      </c>
      <c r="D83" s="24"/>
      <c r="E83" s="24"/>
      <c r="F83" s="24"/>
      <c r="G83" s="24"/>
    </row>
    <row r="84" ht="15" customHeight="1">
</row>
    <row r="85" ht="50" customHeight="1">
      <c r="A85" s="6" t="s">
        <v>466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323</v>
      </c>
      <c r="B87" s="10" t="s">
        <v>467</v>
      </c>
      <c r="C87" s="10"/>
      <c r="D87" s="10"/>
      <c r="E87" s="10"/>
      <c r="F87" s="10" t="s">
        <v>468</v>
      </c>
      <c r="G87" s="10" t="s">
        <v>469</v>
      </c>
    </row>
    <row r="88" ht="15" customHeight="1">
      <c r="A88" s="10">
        <v>1</v>
      </c>
      <c r="B88" s="10">
        <v>2</v>
      </c>
      <c r="C88" s="10"/>
      <c r="D88" s="10"/>
      <c r="E88" s="10"/>
      <c r="F88" s="10">
        <v>3</v>
      </c>
      <c r="G88" s="10">
        <v>4</v>
      </c>
    </row>
    <row r="89" ht="20" customHeight="1">
      <c r="A89" s="10" t="s">
        <v>328</v>
      </c>
      <c r="B89" s="11" t="s">
        <v>470</v>
      </c>
      <c r="C89" s="11"/>
      <c r="D89" s="11"/>
      <c r="E89" s="11"/>
      <c r="F89" s="18">
        <v>2227584</v>
      </c>
      <c r="G89" s="18">
        <v>490068.48</v>
      </c>
    </row>
    <row r="90" ht="20" customHeight="1">
      <c r="A90" s="10" t="s">
        <v>328</v>
      </c>
      <c r="B90" s="11" t="s">
        <v>470</v>
      </c>
      <c r="C90" s="11"/>
      <c r="D90" s="11"/>
      <c r="E90" s="11"/>
      <c r="F90" s="18">
        <v>1165402.27</v>
      </c>
      <c r="G90" s="18">
        <v>256388.5</v>
      </c>
    </row>
    <row r="91" ht="20" customHeight="1">
      <c r="A91" s="10" t="s">
        <v>328</v>
      </c>
      <c r="B91" s="11" t="s">
        <v>470</v>
      </c>
      <c r="C91" s="11"/>
      <c r="D91" s="11"/>
      <c r="E91" s="11"/>
      <c r="F91" s="18">
        <v>832107.18</v>
      </c>
      <c r="G91" s="18">
        <v>183063.58</v>
      </c>
    </row>
    <row r="92" ht="40" customHeight="1">
      <c r="A92" s="10" t="s">
        <v>427</v>
      </c>
      <c r="B92" s="11" t="s">
        <v>471</v>
      </c>
      <c r="C92" s="11"/>
      <c r="D92" s="11"/>
      <c r="E92" s="11"/>
      <c r="F92" s="18">
        <v>1126198.16</v>
      </c>
      <c r="G92" s="18">
        <v>32659.75</v>
      </c>
    </row>
    <row r="93" ht="40" customHeight="1">
      <c r="A93" s="10" t="s">
        <v>427</v>
      </c>
      <c r="B93" s="11" t="s">
        <v>471</v>
      </c>
      <c r="C93" s="11"/>
      <c r="D93" s="11"/>
      <c r="E93" s="11"/>
      <c r="F93" s="18">
        <v>1165402.31</v>
      </c>
      <c r="G93" s="18">
        <v>33796.67</v>
      </c>
    </row>
    <row r="94" ht="40" customHeight="1">
      <c r="A94" s="10" t="s">
        <v>427</v>
      </c>
      <c r="B94" s="11" t="s">
        <v>471</v>
      </c>
      <c r="C94" s="11"/>
      <c r="D94" s="11"/>
      <c r="E94" s="11"/>
      <c r="F94" s="18">
        <v>2227584</v>
      </c>
      <c r="G94" s="18">
        <v>64599.94</v>
      </c>
    </row>
    <row r="95" ht="40" customHeight="1">
      <c r="A95" s="10" t="s">
        <v>428</v>
      </c>
      <c r="B95" s="11" t="s">
        <v>472</v>
      </c>
      <c r="C95" s="11"/>
      <c r="D95" s="11"/>
      <c r="E95" s="11"/>
      <c r="F95" s="18">
        <v>1165402.31</v>
      </c>
      <c r="G95" s="18">
        <v>2330.8</v>
      </c>
    </row>
    <row r="96" ht="40" customHeight="1">
      <c r="A96" s="10" t="s">
        <v>428</v>
      </c>
      <c r="B96" s="11" t="s">
        <v>472</v>
      </c>
      <c r="C96" s="11"/>
      <c r="D96" s="11"/>
      <c r="E96" s="11"/>
      <c r="F96" s="18">
        <v>2227584</v>
      </c>
      <c r="G96" s="18">
        <v>4455.17</v>
      </c>
    </row>
    <row r="97" ht="40" customHeight="1">
      <c r="A97" s="10" t="s">
        <v>428</v>
      </c>
      <c r="B97" s="11" t="s">
        <v>472</v>
      </c>
      <c r="C97" s="11"/>
      <c r="D97" s="11"/>
      <c r="E97" s="11"/>
      <c r="F97" s="18">
        <v>1126198.16</v>
      </c>
      <c r="G97" s="18">
        <v>2252.4</v>
      </c>
    </row>
    <row r="98" ht="20" customHeight="1">
      <c r="A98" s="10" t="s">
        <v>429</v>
      </c>
      <c r="B98" s="11" t="s">
        <v>473</v>
      </c>
      <c r="C98" s="11"/>
      <c r="D98" s="11"/>
      <c r="E98" s="11"/>
      <c r="F98" s="18">
        <v>1165402.31</v>
      </c>
      <c r="G98" s="18">
        <v>59435.52</v>
      </c>
    </row>
    <row r="99" ht="20" customHeight="1">
      <c r="A99" s="10" t="s">
        <v>429</v>
      </c>
      <c r="B99" s="11" t="s">
        <v>473</v>
      </c>
      <c r="C99" s="11"/>
      <c r="D99" s="11"/>
      <c r="E99" s="11"/>
      <c r="F99" s="18">
        <v>1126198.16</v>
      </c>
      <c r="G99" s="18">
        <v>57436.11</v>
      </c>
    </row>
    <row r="100" ht="20" customHeight="1">
      <c r="A100" s="10" t="s">
        <v>429</v>
      </c>
      <c r="B100" s="11" t="s">
        <v>473</v>
      </c>
      <c r="C100" s="11"/>
      <c r="D100" s="11"/>
      <c r="E100" s="11"/>
      <c r="F100" s="18">
        <v>2227584</v>
      </c>
      <c r="G100" s="18">
        <v>113606.78</v>
      </c>
    </row>
    <row r="101" ht="25" customHeight="1">
      <c r="A101" s="26" t="s">
        <v>450</v>
      </c>
      <c r="B101" s="26"/>
      <c r="C101" s="26"/>
      <c r="D101" s="26"/>
      <c r="E101" s="26"/>
      <c r="F101" s="26"/>
      <c r="G101" s="22">
        <f>SUBTOTAL(9,G89:G100)</f>
      </c>
    </row>
    <row r="102" ht="25" customHeight="1">
</row>
    <row r="103" ht="20" customHeight="1">
      <c r="A103" s="23" t="s">
        <v>412</v>
      </c>
      <c r="B103" s="23"/>
      <c r="C103" s="24" t="s">
        <v>159</v>
      </c>
      <c r="D103" s="24"/>
      <c r="E103" s="24"/>
      <c r="F103" s="24"/>
      <c r="G103" s="24"/>
    </row>
    <row r="104" ht="20" customHeight="1">
      <c r="A104" s="23" t="s">
        <v>413</v>
      </c>
      <c r="B104" s="23"/>
      <c r="C104" s="24" t="s">
        <v>414</v>
      </c>
      <c r="D104" s="24"/>
      <c r="E104" s="24"/>
      <c r="F104" s="24"/>
      <c r="G104" s="24"/>
    </row>
    <row r="105" ht="25" customHeight="1">
      <c r="A105" s="23" t="s">
        <v>415</v>
      </c>
      <c r="B105" s="23"/>
      <c r="C105" s="24" t="s">
        <v>393</v>
      </c>
      <c r="D105" s="24"/>
      <c r="E105" s="24"/>
      <c r="F105" s="24"/>
      <c r="G105" s="24"/>
    </row>
    <row r="106" ht="15" customHeight="1">
</row>
    <row r="107" ht="50" customHeight="1">
      <c r="A107" s="6" t="s">
        <v>466</v>
      </c>
      <c r="B107" s="6"/>
      <c r="C107" s="6"/>
      <c r="D107" s="6"/>
      <c r="E107" s="6"/>
      <c r="F107" s="6"/>
      <c r="G107" s="6"/>
    </row>
    <row r="108" ht="15" customHeight="1">
</row>
    <row r="109" ht="50" customHeight="1">
      <c r="A109" s="10" t="s">
        <v>323</v>
      </c>
      <c r="B109" s="10" t="s">
        <v>467</v>
      </c>
      <c r="C109" s="10"/>
      <c r="D109" s="10"/>
      <c r="E109" s="10"/>
      <c r="F109" s="10" t="s">
        <v>468</v>
      </c>
      <c r="G109" s="10" t="s">
        <v>469</v>
      </c>
    </row>
    <row r="110" ht="15" customHeight="1">
      <c r="A110" s="10">
        <v>1</v>
      </c>
      <c r="B110" s="10">
        <v>2</v>
      </c>
      <c r="C110" s="10"/>
      <c r="D110" s="10"/>
      <c r="E110" s="10"/>
      <c r="F110" s="10">
        <v>3</v>
      </c>
      <c r="G110" s="10">
        <v>4</v>
      </c>
    </row>
    <row r="111" ht="20" customHeight="1">
      <c r="A111" s="10" t="s">
        <v>328</v>
      </c>
      <c r="B111" s="11" t="s">
        <v>470</v>
      </c>
      <c r="C111" s="11"/>
      <c r="D111" s="11"/>
      <c r="E111" s="11"/>
      <c r="F111" s="18">
        <v>2227584</v>
      </c>
      <c r="G111" s="18">
        <v>490068.48</v>
      </c>
    </row>
    <row r="112" ht="20" customHeight="1">
      <c r="A112" s="10" t="s">
        <v>328</v>
      </c>
      <c r="B112" s="11" t="s">
        <v>470</v>
      </c>
      <c r="C112" s="11"/>
      <c r="D112" s="11"/>
      <c r="E112" s="11"/>
      <c r="F112" s="18">
        <v>1165402.27</v>
      </c>
      <c r="G112" s="18">
        <v>256388.5</v>
      </c>
    </row>
    <row r="113" ht="20" customHeight="1">
      <c r="A113" s="10" t="s">
        <v>328</v>
      </c>
      <c r="B113" s="11" t="s">
        <v>470</v>
      </c>
      <c r="C113" s="11"/>
      <c r="D113" s="11"/>
      <c r="E113" s="11"/>
      <c r="F113" s="18">
        <v>624834.45</v>
      </c>
      <c r="G113" s="18">
        <v>137463.58</v>
      </c>
    </row>
    <row r="114" ht="40" customHeight="1">
      <c r="A114" s="10" t="s">
        <v>427</v>
      </c>
      <c r="B114" s="11" t="s">
        <v>471</v>
      </c>
      <c r="C114" s="11"/>
      <c r="D114" s="11"/>
      <c r="E114" s="11"/>
      <c r="F114" s="18">
        <v>1076198.16</v>
      </c>
      <c r="G114" s="18">
        <v>31209.75</v>
      </c>
    </row>
    <row r="115" ht="40" customHeight="1">
      <c r="A115" s="10" t="s">
        <v>427</v>
      </c>
      <c r="B115" s="11" t="s">
        <v>471</v>
      </c>
      <c r="C115" s="11"/>
      <c r="D115" s="11"/>
      <c r="E115" s="11"/>
      <c r="F115" s="18">
        <v>1165402.31</v>
      </c>
      <c r="G115" s="18">
        <v>33796.67</v>
      </c>
    </row>
    <row r="116" ht="40" customHeight="1">
      <c r="A116" s="10" t="s">
        <v>427</v>
      </c>
      <c r="B116" s="11" t="s">
        <v>471</v>
      </c>
      <c r="C116" s="11"/>
      <c r="D116" s="11"/>
      <c r="E116" s="11"/>
      <c r="F116" s="18">
        <v>2227584</v>
      </c>
      <c r="G116" s="18">
        <v>64599.94</v>
      </c>
    </row>
    <row r="117" ht="40" customHeight="1">
      <c r="A117" s="10" t="s">
        <v>428</v>
      </c>
      <c r="B117" s="11" t="s">
        <v>472</v>
      </c>
      <c r="C117" s="11"/>
      <c r="D117" s="11"/>
      <c r="E117" s="11"/>
      <c r="F117" s="18">
        <v>1165402.31</v>
      </c>
      <c r="G117" s="18">
        <v>2330.8</v>
      </c>
    </row>
    <row r="118" ht="40" customHeight="1">
      <c r="A118" s="10" t="s">
        <v>428</v>
      </c>
      <c r="B118" s="11" t="s">
        <v>472</v>
      </c>
      <c r="C118" s="11"/>
      <c r="D118" s="11"/>
      <c r="E118" s="11"/>
      <c r="F118" s="18">
        <v>2227584</v>
      </c>
      <c r="G118" s="18">
        <v>4455.17</v>
      </c>
    </row>
    <row r="119" ht="40" customHeight="1">
      <c r="A119" s="10" t="s">
        <v>428</v>
      </c>
      <c r="B119" s="11" t="s">
        <v>472</v>
      </c>
      <c r="C119" s="11"/>
      <c r="D119" s="11"/>
      <c r="E119" s="11"/>
      <c r="F119" s="18">
        <v>1076198.16</v>
      </c>
      <c r="G119" s="18">
        <v>2152.4</v>
      </c>
    </row>
    <row r="120" ht="20" customHeight="1">
      <c r="A120" s="10" t="s">
        <v>429</v>
      </c>
      <c r="B120" s="11" t="s">
        <v>473</v>
      </c>
      <c r="C120" s="11"/>
      <c r="D120" s="11"/>
      <c r="E120" s="11"/>
      <c r="F120" s="18">
        <v>1165402.31</v>
      </c>
      <c r="G120" s="18">
        <v>59435.52</v>
      </c>
    </row>
    <row r="121" ht="20" customHeight="1">
      <c r="A121" s="10" t="s">
        <v>429</v>
      </c>
      <c r="B121" s="11" t="s">
        <v>473</v>
      </c>
      <c r="C121" s="11"/>
      <c r="D121" s="11"/>
      <c r="E121" s="11"/>
      <c r="F121" s="18">
        <v>1076198.16</v>
      </c>
      <c r="G121" s="18">
        <v>54886.11</v>
      </c>
    </row>
    <row r="122" ht="20" customHeight="1">
      <c r="A122" s="10" t="s">
        <v>429</v>
      </c>
      <c r="B122" s="11" t="s">
        <v>473</v>
      </c>
      <c r="C122" s="11"/>
      <c r="D122" s="11"/>
      <c r="E122" s="11"/>
      <c r="F122" s="18">
        <v>2227584</v>
      </c>
      <c r="G122" s="18">
        <v>113606.78</v>
      </c>
    </row>
    <row r="123" ht="25" customHeight="1">
      <c r="A123" s="26" t="s">
        <v>450</v>
      </c>
      <c r="B123" s="26"/>
      <c r="C123" s="26"/>
      <c r="D123" s="26"/>
      <c r="E123" s="26"/>
      <c r="F123" s="26"/>
      <c r="G123" s="22">
        <f>SUBTOTAL(9,G111:G122)</f>
      </c>
    </row>
    <row r="124" ht="20" customHeight="1">
</row>
    <row r="125" ht="25" customHeight="1">
      <c r="A125" s="23" t="s">
        <v>415</v>
      </c>
      <c r="B125" s="23"/>
      <c r="C125" s="24" t="s">
        <v>387</v>
      </c>
      <c r="D125" s="24"/>
      <c r="E125" s="24"/>
      <c r="F125" s="24"/>
      <c r="G125" s="24"/>
    </row>
    <row r="126" ht="15" customHeight="1">
</row>
    <row r="127" ht="50" customHeight="1">
      <c r="A127" s="6" t="s">
        <v>474</v>
      </c>
      <c r="B127" s="6"/>
      <c r="C127" s="6"/>
      <c r="D127" s="6"/>
      <c r="E127" s="6"/>
      <c r="F127" s="6"/>
      <c r="G127" s="6"/>
    </row>
    <row r="128" ht="15" customHeight="1">
</row>
    <row r="129" ht="50" customHeight="1">
      <c r="A129" s="10" t="s">
        <v>323</v>
      </c>
      <c r="B129" s="10" t="s">
        <v>46</v>
      </c>
      <c r="C129" s="10"/>
      <c r="D129" s="10"/>
      <c r="E129" s="10" t="s">
        <v>452</v>
      </c>
      <c r="F129" s="10" t="s">
        <v>453</v>
      </c>
      <c r="G129" s="10" t="s">
        <v>454</v>
      </c>
    </row>
    <row r="130" ht="20" customHeight="1">
      <c r="A130" s="10" t="s">
        <v>58</v>
      </c>
      <c r="B130" s="10" t="s">
        <v>58</v>
      </c>
      <c r="C130" s="10"/>
      <c r="D130" s="10"/>
      <c r="E130" s="10" t="s">
        <v>58</v>
      </c>
      <c r="F130" s="10" t="s">
        <v>58</v>
      </c>
      <c r="G130" s="10" t="s">
        <v>58</v>
      </c>
    </row>
    <row r="131" ht="20" customHeight="1">
</row>
    <row r="132" ht="25" customHeight="1">
      <c r="A132" s="23" t="s">
        <v>415</v>
      </c>
      <c r="B132" s="23"/>
      <c r="C132" s="24" t="s">
        <v>390</v>
      </c>
      <c r="D132" s="24"/>
      <c r="E132" s="24"/>
      <c r="F132" s="24"/>
      <c r="G132" s="24"/>
    </row>
    <row r="133" ht="15" customHeight="1">
</row>
    <row r="134" ht="50" customHeight="1">
      <c r="A134" s="6" t="s">
        <v>474</v>
      </c>
      <c r="B134" s="6"/>
      <c r="C134" s="6"/>
      <c r="D134" s="6"/>
      <c r="E134" s="6"/>
      <c r="F134" s="6"/>
      <c r="G134" s="6"/>
    </row>
    <row r="135" ht="15" customHeight="1">
</row>
    <row r="136" ht="50" customHeight="1">
      <c r="A136" s="10" t="s">
        <v>323</v>
      </c>
      <c r="B136" s="10" t="s">
        <v>46</v>
      </c>
      <c r="C136" s="10"/>
      <c r="D136" s="10"/>
      <c r="E136" s="10" t="s">
        <v>452</v>
      </c>
      <c r="F136" s="10" t="s">
        <v>453</v>
      </c>
      <c r="G136" s="10" t="s">
        <v>454</v>
      </c>
    </row>
    <row r="137" ht="20" customHeight="1">
      <c r="A137" s="10" t="s">
        <v>58</v>
      </c>
      <c r="B137" s="10" t="s">
        <v>58</v>
      </c>
      <c r="C137" s="10"/>
      <c r="D137" s="10"/>
      <c r="E137" s="10" t="s">
        <v>58</v>
      </c>
      <c r="F137" s="10" t="s">
        <v>58</v>
      </c>
      <c r="G137" s="10" t="s">
        <v>58</v>
      </c>
    </row>
    <row r="138" ht="20" customHeight="1">
</row>
    <row r="139" ht="25" customHeight="1">
      <c r="A139" s="23" t="s">
        <v>415</v>
      </c>
      <c r="B139" s="23"/>
      <c r="C139" s="24" t="s">
        <v>393</v>
      </c>
      <c r="D139" s="24"/>
      <c r="E139" s="24"/>
      <c r="F139" s="24"/>
      <c r="G139" s="24"/>
    </row>
    <row r="140" ht="15" customHeight="1">
</row>
    <row r="141" ht="50" customHeight="1">
      <c r="A141" s="6" t="s">
        <v>474</v>
      </c>
      <c r="B141" s="6"/>
      <c r="C141" s="6"/>
      <c r="D141" s="6"/>
      <c r="E141" s="6"/>
      <c r="F141" s="6"/>
      <c r="G141" s="6"/>
    </row>
    <row r="142" ht="15" customHeight="1">
</row>
    <row r="143" ht="50" customHeight="1">
      <c r="A143" s="10" t="s">
        <v>323</v>
      </c>
      <c r="B143" s="10" t="s">
        <v>46</v>
      </c>
      <c r="C143" s="10"/>
      <c r="D143" s="10"/>
      <c r="E143" s="10" t="s">
        <v>452</v>
      </c>
      <c r="F143" s="10" t="s">
        <v>453</v>
      </c>
      <c r="G143" s="10" t="s">
        <v>454</v>
      </c>
    </row>
    <row r="144" ht="20" customHeight="1">
      <c r="A144" s="10" t="s">
        <v>58</v>
      </c>
      <c r="B144" s="10" t="s">
        <v>58</v>
      </c>
      <c r="C144" s="10"/>
      <c r="D144" s="10"/>
      <c r="E144" s="10" t="s">
        <v>58</v>
      </c>
      <c r="F144" s="10" t="s">
        <v>58</v>
      </c>
      <c r="G144" s="10" t="s">
        <v>58</v>
      </c>
    </row>
    <row r="145" ht="20" customHeight="1">
</row>
    <row r="146" ht="25" customHeight="1">
      <c r="A146" s="23" t="s">
        <v>415</v>
      </c>
      <c r="B146" s="23"/>
      <c r="C146" s="24" t="s">
        <v>387</v>
      </c>
      <c r="D146" s="24"/>
      <c r="E146" s="24"/>
      <c r="F146" s="24"/>
      <c r="G146" s="24"/>
    </row>
    <row r="147" ht="15" customHeight="1">
</row>
    <row r="148" ht="25" customHeight="1">
      <c r="A148" s="6" t="s">
        <v>475</v>
      </c>
      <c r="B148" s="6"/>
      <c r="C148" s="6"/>
      <c r="D148" s="6"/>
      <c r="E148" s="6"/>
      <c r="F148" s="6"/>
      <c r="G148" s="6"/>
    </row>
    <row r="149" ht="15" customHeight="1">
</row>
    <row r="150" ht="60" customHeight="1">
      <c r="A150" s="10" t="s">
        <v>323</v>
      </c>
      <c r="B150" s="10" t="s">
        <v>456</v>
      </c>
      <c r="C150" s="10"/>
      <c r="D150" s="10"/>
      <c r="E150" s="10" t="s">
        <v>476</v>
      </c>
      <c r="F150" s="10" t="s">
        <v>477</v>
      </c>
      <c r="G150" s="10" t="s">
        <v>478</v>
      </c>
    </row>
    <row r="151" ht="20" customHeight="1">
      <c r="A151" s="10" t="s">
        <v>58</v>
      </c>
      <c r="B151" s="10" t="s">
        <v>58</v>
      </c>
      <c r="C151" s="10"/>
      <c r="D151" s="10"/>
      <c r="E151" s="10" t="s">
        <v>58</v>
      </c>
      <c r="F151" s="10" t="s">
        <v>58</v>
      </c>
      <c r="G151" s="10" t="s">
        <v>58</v>
      </c>
    </row>
    <row r="152" ht="20" customHeight="1">
</row>
    <row r="153" ht="25" customHeight="1">
      <c r="A153" s="23" t="s">
        <v>415</v>
      </c>
      <c r="B153" s="23"/>
      <c r="C153" s="24" t="s">
        <v>390</v>
      </c>
      <c r="D153" s="24"/>
      <c r="E153" s="24"/>
      <c r="F153" s="24"/>
      <c r="G153" s="24"/>
    </row>
    <row r="154" ht="15" customHeight="1">
</row>
    <row r="155" ht="25" customHeight="1">
      <c r="A155" s="6" t="s">
        <v>475</v>
      </c>
      <c r="B155" s="6"/>
      <c r="C155" s="6"/>
      <c r="D155" s="6"/>
      <c r="E155" s="6"/>
      <c r="F155" s="6"/>
      <c r="G155" s="6"/>
    </row>
    <row r="156" ht="15" customHeight="1">
</row>
    <row r="157" ht="60" customHeight="1">
      <c r="A157" s="10" t="s">
        <v>323</v>
      </c>
      <c r="B157" s="10" t="s">
        <v>456</v>
      </c>
      <c r="C157" s="10"/>
      <c r="D157" s="10"/>
      <c r="E157" s="10" t="s">
        <v>476</v>
      </c>
      <c r="F157" s="10" t="s">
        <v>477</v>
      </c>
      <c r="G157" s="10" t="s">
        <v>478</v>
      </c>
    </row>
    <row r="158" ht="20" customHeight="1">
      <c r="A158" s="10" t="s">
        <v>58</v>
      </c>
      <c r="B158" s="10" t="s">
        <v>58</v>
      </c>
      <c r="C158" s="10"/>
      <c r="D158" s="10"/>
      <c r="E158" s="10" t="s">
        <v>58</v>
      </c>
      <c r="F158" s="10" t="s">
        <v>58</v>
      </c>
      <c r="G158" s="10" t="s">
        <v>58</v>
      </c>
    </row>
    <row r="159" ht="20" customHeight="1">
</row>
    <row r="160" ht="25" customHeight="1">
      <c r="A160" s="23" t="s">
        <v>415</v>
      </c>
      <c r="B160" s="23"/>
      <c r="C160" s="24" t="s">
        <v>393</v>
      </c>
      <c r="D160" s="24"/>
      <c r="E160" s="24"/>
      <c r="F160" s="24"/>
      <c r="G160" s="24"/>
    </row>
    <row r="161" ht="15" customHeight="1">
</row>
    <row r="162" ht="25" customHeight="1">
      <c r="A162" s="6" t="s">
        <v>475</v>
      </c>
      <c r="B162" s="6"/>
      <c r="C162" s="6"/>
      <c r="D162" s="6"/>
      <c r="E162" s="6"/>
      <c r="F162" s="6"/>
      <c r="G162" s="6"/>
    </row>
    <row r="163" ht="15" customHeight="1">
</row>
    <row r="164" ht="60" customHeight="1">
      <c r="A164" s="10" t="s">
        <v>323</v>
      </c>
      <c r="B164" s="10" t="s">
        <v>456</v>
      </c>
      <c r="C164" s="10"/>
      <c r="D164" s="10"/>
      <c r="E164" s="10" t="s">
        <v>476</v>
      </c>
      <c r="F164" s="10" t="s">
        <v>477</v>
      </c>
      <c r="G164" s="10" t="s">
        <v>478</v>
      </c>
    </row>
    <row r="165" ht="20" customHeight="1">
      <c r="A165" s="10" t="s">
        <v>58</v>
      </c>
      <c r="B165" s="10" t="s">
        <v>58</v>
      </c>
      <c r="C165" s="10"/>
      <c r="D165" s="10"/>
      <c r="E165" s="10" t="s">
        <v>58</v>
      </c>
      <c r="F165" s="10" t="s">
        <v>58</v>
      </c>
      <c r="G165" s="10" t="s">
        <v>58</v>
      </c>
    </row>
    <row r="166" ht="20" customHeight="1">
</row>
    <row r="167" ht="25" customHeight="1">
      <c r="A167" s="23" t="s">
        <v>415</v>
      </c>
      <c r="B167" s="23"/>
      <c r="C167" s="24" t="s">
        <v>387</v>
      </c>
      <c r="D167" s="24"/>
      <c r="E167" s="24"/>
      <c r="F167" s="24"/>
      <c r="G167" s="24"/>
    </row>
    <row r="168" ht="15" customHeight="1">
</row>
    <row r="169" ht="25" customHeight="1">
      <c r="A169" s="6" t="s">
        <v>479</v>
      </c>
      <c r="B169" s="6"/>
      <c r="C169" s="6"/>
      <c r="D169" s="6"/>
      <c r="E169" s="6"/>
      <c r="F169" s="6"/>
      <c r="G169" s="6"/>
    </row>
    <row r="170" ht="15" customHeight="1">
</row>
    <row r="171" ht="50" customHeight="1">
      <c r="A171" s="10" t="s">
        <v>323</v>
      </c>
      <c r="B171" s="10" t="s">
        <v>46</v>
      </c>
      <c r="C171" s="10"/>
      <c r="D171" s="10"/>
      <c r="E171" s="10" t="s">
        <v>452</v>
      </c>
      <c r="F171" s="10" t="s">
        <v>453</v>
      </c>
      <c r="G171" s="10" t="s">
        <v>454</v>
      </c>
    </row>
    <row r="172" ht="20" customHeight="1">
      <c r="A172" s="10" t="s">
        <v>58</v>
      </c>
      <c r="B172" s="10" t="s">
        <v>58</v>
      </c>
      <c r="C172" s="10"/>
      <c r="D172" s="10"/>
      <c r="E172" s="10" t="s">
        <v>58</v>
      </c>
      <c r="F172" s="10" t="s">
        <v>58</v>
      </c>
      <c r="G172" s="10" t="s">
        <v>58</v>
      </c>
    </row>
    <row r="173" ht="20" customHeight="1">
</row>
    <row r="174" ht="25" customHeight="1">
      <c r="A174" s="23" t="s">
        <v>415</v>
      </c>
      <c r="B174" s="23"/>
      <c r="C174" s="24" t="s">
        <v>390</v>
      </c>
      <c r="D174" s="24"/>
      <c r="E174" s="24"/>
      <c r="F174" s="24"/>
      <c r="G174" s="24"/>
    </row>
    <row r="175" ht="15" customHeight="1">
</row>
    <row r="176" ht="25" customHeight="1">
      <c r="A176" s="6" t="s">
        <v>479</v>
      </c>
      <c r="B176" s="6"/>
      <c r="C176" s="6"/>
      <c r="D176" s="6"/>
      <c r="E176" s="6"/>
      <c r="F176" s="6"/>
      <c r="G176" s="6"/>
    </row>
    <row r="177" ht="15" customHeight="1">
</row>
    <row r="178" ht="50" customHeight="1">
      <c r="A178" s="10" t="s">
        <v>323</v>
      </c>
      <c r="B178" s="10" t="s">
        <v>46</v>
      </c>
      <c r="C178" s="10"/>
      <c r="D178" s="10"/>
      <c r="E178" s="10" t="s">
        <v>452</v>
      </c>
      <c r="F178" s="10" t="s">
        <v>453</v>
      </c>
      <c r="G178" s="10" t="s">
        <v>454</v>
      </c>
    </row>
    <row r="179" ht="20" customHeight="1">
      <c r="A179" s="10" t="s">
        <v>58</v>
      </c>
      <c r="B179" s="10" t="s">
        <v>58</v>
      </c>
      <c r="C179" s="10"/>
      <c r="D179" s="10"/>
      <c r="E179" s="10" t="s">
        <v>58</v>
      </c>
      <c r="F179" s="10" t="s">
        <v>58</v>
      </c>
      <c r="G179" s="10" t="s">
        <v>58</v>
      </c>
    </row>
    <row r="180" ht="20" customHeight="1">
</row>
    <row r="181" ht="25" customHeight="1">
      <c r="A181" s="23" t="s">
        <v>415</v>
      </c>
      <c r="B181" s="23"/>
      <c r="C181" s="24" t="s">
        <v>393</v>
      </c>
      <c r="D181" s="24"/>
      <c r="E181" s="24"/>
      <c r="F181" s="24"/>
      <c r="G181" s="24"/>
    </row>
    <row r="182" ht="15" customHeight="1">
</row>
    <row r="183" ht="25" customHeight="1">
      <c r="A183" s="6" t="s">
        <v>479</v>
      </c>
      <c r="B183" s="6"/>
      <c r="C183" s="6"/>
      <c r="D183" s="6"/>
      <c r="E183" s="6"/>
      <c r="F183" s="6"/>
      <c r="G183" s="6"/>
    </row>
    <row r="184" ht="15" customHeight="1">
</row>
    <row r="185" ht="50" customHeight="1">
      <c r="A185" s="10" t="s">
        <v>323</v>
      </c>
      <c r="B185" s="10" t="s">
        <v>46</v>
      </c>
      <c r="C185" s="10"/>
      <c r="D185" s="10"/>
      <c r="E185" s="10" t="s">
        <v>452</v>
      </c>
      <c r="F185" s="10" t="s">
        <v>453</v>
      </c>
      <c r="G185" s="10" t="s">
        <v>454</v>
      </c>
    </row>
    <row r="186" ht="20" customHeight="1">
      <c r="A186" s="10" t="s">
        <v>58</v>
      </c>
      <c r="B186" s="10" t="s">
        <v>58</v>
      </c>
      <c r="C186" s="10"/>
      <c r="D186" s="10"/>
      <c r="E186" s="10" t="s">
        <v>58</v>
      </c>
      <c r="F186" s="10" t="s">
        <v>58</v>
      </c>
      <c r="G186" s="10" t="s">
        <v>58</v>
      </c>
    </row>
    <row r="187" ht="20" customHeight="1">
</row>
    <row r="188" ht="25" customHeight="1">
      <c r="A188" s="23" t="s">
        <v>415</v>
      </c>
      <c r="B188" s="23"/>
      <c r="C188" s="24" t="s">
        <v>387</v>
      </c>
      <c r="D188" s="24"/>
      <c r="E188" s="24"/>
      <c r="F188" s="24"/>
      <c r="G188" s="24"/>
    </row>
    <row r="189" ht="15" customHeight="1">
</row>
    <row r="190" ht="25" customHeight="1">
      <c r="A190" s="6" t="s">
        <v>480</v>
      </c>
      <c r="B190" s="6"/>
      <c r="C190" s="6"/>
      <c r="D190" s="6"/>
      <c r="E190" s="6"/>
      <c r="F190" s="6"/>
      <c r="G190" s="6"/>
    </row>
    <row r="191" ht="15" customHeight="1">
</row>
    <row r="192" ht="50" customHeight="1">
      <c r="A192" s="10" t="s">
        <v>323</v>
      </c>
      <c r="B192" s="10" t="s">
        <v>46</v>
      </c>
      <c r="C192" s="10"/>
      <c r="D192" s="10"/>
      <c r="E192" s="10" t="s">
        <v>452</v>
      </c>
      <c r="F192" s="10" t="s">
        <v>453</v>
      </c>
      <c r="G192" s="10" t="s">
        <v>454</v>
      </c>
    </row>
    <row r="193" ht="20" customHeight="1">
      <c r="A193" s="10" t="s">
        <v>58</v>
      </c>
      <c r="B193" s="10" t="s">
        <v>58</v>
      </c>
      <c r="C193" s="10"/>
      <c r="D193" s="10"/>
      <c r="E193" s="10" t="s">
        <v>58</v>
      </c>
      <c r="F193" s="10" t="s">
        <v>58</v>
      </c>
      <c r="G193" s="10" t="s">
        <v>58</v>
      </c>
    </row>
    <row r="194" ht="20" customHeight="1">
</row>
    <row r="195" ht="25" customHeight="1">
      <c r="A195" s="23" t="s">
        <v>415</v>
      </c>
      <c r="B195" s="23"/>
      <c r="C195" s="24" t="s">
        <v>390</v>
      </c>
      <c r="D195" s="24"/>
      <c r="E195" s="24"/>
      <c r="F195" s="24"/>
      <c r="G195" s="24"/>
    </row>
    <row r="196" ht="15" customHeight="1">
</row>
    <row r="197" ht="25" customHeight="1">
      <c r="A197" s="6" t="s">
        <v>480</v>
      </c>
      <c r="B197" s="6"/>
      <c r="C197" s="6"/>
      <c r="D197" s="6"/>
      <c r="E197" s="6"/>
      <c r="F197" s="6"/>
      <c r="G197" s="6"/>
    </row>
    <row r="198" ht="15" customHeight="1">
</row>
    <row r="199" ht="50" customHeight="1">
      <c r="A199" s="10" t="s">
        <v>323</v>
      </c>
      <c r="B199" s="10" t="s">
        <v>46</v>
      </c>
      <c r="C199" s="10"/>
      <c r="D199" s="10"/>
      <c r="E199" s="10" t="s">
        <v>452</v>
      </c>
      <c r="F199" s="10" t="s">
        <v>453</v>
      </c>
      <c r="G199" s="10" t="s">
        <v>454</v>
      </c>
    </row>
    <row r="200" ht="20" customHeight="1">
      <c r="A200" s="10" t="s">
        <v>58</v>
      </c>
      <c r="B200" s="10" t="s">
        <v>58</v>
      </c>
      <c r="C200" s="10"/>
      <c r="D200" s="10"/>
      <c r="E200" s="10" t="s">
        <v>58</v>
      </c>
      <c r="F200" s="10" t="s">
        <v>58</v>
      </c>
      <c r="G200" s="10" t="s">
        <v>58</v>
      </c>
    </row>
    <row r="201" ht="20" customHeight="1">
</row>
    <row r="202" ht="25" customHeight="1">
      <c r="A202" s="23" t="s">
        <v>415</v>
      </c>
      <c r="B202" s="23"/>
      <c r="C202" s="24" t="s">
        <v>393</v>
      </c>
      <c r="D202" s="24"/>
      <c r="E202" s="24"/>
      <c r="F202" s="24"/>
      <c r="G202" s="24"/>
    </row>
    <row r="203" ht="15" customHeight="1">
</row>
    <row r="204" ht="25" customHeight="1">
      <c r="A204" s="6" t="s">
        <v>480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0" t="s">
        <v>323</v>
      </c>
      <c r="B206" s="10" t="s">
        <v>46</v>
      </c>
      <c r="C206" s="10"/>
      <c r="D206" s="10"/>
      <c r="E206" s="10" t="s">
        <v>452</v>
      </c>
      <c r="F206" s="10" t="s">
        <v>453</v>
      </c>
      <c r="G206" s="10" t="s">
        <v>454</v>
      </c>
    </row>
    <row r="207" ht="20" customHeight="1">
      <c r="A207" s="10" t="s">
        <v>58</v>
      </c>
      <c r="B207" s="10" t="s">
        <v>58</v>
      </c>
      <c r="C207" s="10"/>
      <c r="D207" s="10"/>
      <c r="E207" s="10" t="s">
        <v>58</v>
      </c>
      <c r="F207" s="10" t="s">
        <v>58</v>
      </c>
      <c r="G207" s="10" t="s">
        <v>58</v>
      </c>
    </row>
  </sheetData>
  <sheetProtection password="DF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B56:C56"/>
    <mergeCell ref="A57:F57"/>
    <mergeCell ref="A59:B59"/>
    <mergeCell ref="C59:G59"/>
    <mergeCell ref="A60:B60"/>
    <mergeCell ref="C60:G60"/>
    <mergeCell ref="A61:B61"/>
    <mergeCell ref="C61:G61"/>
    <mergeCell ref="A63:G63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A79:F79"/>
    <mergeCell ref="A81:B81"/>
    <mergeCell ref="C81:G81"/>
    <mergeCell ref="A82:B82"/>
    <mergeCell ref="C82:G82"/>
    <mergeCell ref="A83:B83"/>
    <mergeCell ref="C83:G83"/>
    <mergeCell ref="A85:G85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A101:F101"/>
    <mergeCell ref="A103:B103"/>
    <mergeCell ref="C103:G103"/>
    <mergeCell ref="A104:B104"/>
    <mergeCell ref="C104:G104"/>
    <mergeCell ref="A105:B105"/>
    <mergeCell ref="C105:G105"/>
    <mergeCell ref="A107:G107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A123:F123"/>
    <mergeCell ref="A125:B125"/>
    <mergeCell ref="C125:G125"/>
    <mergeCell ref="A127:G127"/>
    <mergeCell ref="B129:D129"/>
    <mergeCell ref="B130:D130"/>
    <mergeCell ref="A132:B132"/>
    <mergeCell ref="C132:G132"/>
    <mergeCell ref="A134:G134"/>
    <mergeCell ref="B136:D136"/>
    <mergeCell ref="B137:D137"/>
    <mergeCell ref="A139:B139"/>
    <mergeCell ref="C139:G139"/>
    <mergeCell ref="A141:G141"/>
    <mergeCell ref="B143:D143"/>
    <mergeCell ref="B144:D144"/>
    <mergeCell ref="A146:B146"/>
    <mergeCell ref="C146:G146"/>
    <mergeCell ref="A148:G148"/>
    <mergeCell ref="B150:D150"/>
    <mergeCell ref="B151:D151"/>
    <mergeCell ref="A153:B153"/>
    <mergeCell ref="C153:G153"/>
    <mergeCell ref="A155:G155"/>
    <mergeCell ref="B157:D157"/>
    <mergeCell ref="B158:D158"/>
    <mergeCell ref="A160:B160"/>
    <mergeCell ref="C160:G160"/>
    <mergeCell ref="A162:G162"/>
    <mergeCell ref="B164:D164"/>
    <mergeCell ref="B165:D165"/>
    <mergeCell ref="A167:B167"/>
    <mergeCell ref="C167:G167"/>
    <mergeCell ref="A169:G169"/>
    <mergeCell ref="B171:D171"/>
    <mergeCell ref="B172:D172"/>
    <mergeCell ref="A174:B174"/>
    <mergeCell ref="C174:G174"/>
    <mergeCell ref="A176:G176"/>
    <mergeCell ref="B178:D178"/>
    <mergeCell ref="B179:D179"/>
    <mergeCell ref="A181:B181"/>
    <mergeCell ref="C181:G181"/>
    <mergeCell ref="A183:G183"/>
    <mergeCell ref="B185:D185"/>
    <mergeCell ref="B186:D186"/>
    <mergeCell ref="A188:B188"/>
    <mergeCell ref="C188:G188"/>
    <mergeCell ref="A190:G190"/>
    <mergeCell ref="B192:D192"/>
    <mergeCell ref="B193:D193"/>
    <mergeCell ref="A195:B195"/>
    <mergeCell ref="C195:G195"/>
    <mergeCell ref="A197:G197"/>
    <mergeCell ref="B199:D199"/>
    <mergeCell ref="B200:D200"/>
    <mergeCell ref="A202:B202"/>
    <mergeCell ref="C202:G202"/>
    <mergeCell ref="A204:G204"/>
    <mergeCell ref="B206:D206"/>
    <mergeCell ref="B207:D20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&amp;K00-00921468.RBS.27302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412</v>
      </c>
      <c r="B2" s="23"/>
      <c r="C2" s="24" t="s">
        <v>246</v>
      </c>
      <c r="D2" s="24"/>
      <c r="E2" s="24"/>
      <c r="F2" s="24"/>
      <c r="G2" s="24"/>
    </row>
    <row r="3" ht="20" customHeight="1">
      <c r="A3" s="23" t="s">
        <v>413</v>
      </c>
      <c r="B3" s="23"/>
      <c r="C3" s="24" t="s">
        <v>481</v>
      </c>
      <c r="D3" s="24"/>
      <c r="E3" s="24"/>
      <c r="F3" s="24"/>
      <c r="G3" s="24"/>
    </row>
    <row r="4" ht="25" customHeight="1">
      <c r="A4" s="23" t="s">
        <v>415</v>
      </c>
      <c r="B4" s="23"/>
      <c r="C4" s="24" t="s">
        <v>387</v>
      </c>
      <c r="D4" s="24"/>
      <c r="E4" s="24"/>
      <c r="F4" s="24"/>
      <c r="G4" s="24"/>
    </row>
    <row r="5" ht="15" customHeight="1">
</row>
    <row r="6" ht="25" customHeight="1">
      <c r="A6" s="6" t="s">
        <v>482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323</v>
      </c>
      <c r="B8" s="10" t="s">
        <v>456</v>
      </c>
      <c r="C8" s="10"/>
      <c r="D8" s="10" t="s">
        <v>483</v>
      </c>
      <c r="E8" s="10" t="s">
        <v>484</v>
      </c>
      <c r="F8" s="10" t="s">
        <v>485</v>
      </c>
      <c r="G8" s="10" t="s">
        <v>486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446</v>
      </c>
      <c r="B10" s="11" t="s">
        <v>487</v>
      </c>
      <c r="C10" s="11"/>
      <c r="D10" s="10"/>
      <c r="E10" s="18">
        <v>1</v>
      </c>
      <c r="F10" s="18">
        <v>569897.51</v>
      </c>
      <c r="G10" s="18">
        <v>569897.51</v>
      </c>
    </row>
    <row r="11" ht="25" customHeight="1">
      <c r="A11" s="26" t="s">
        <v>488</v>
      </c>
      <c r="B11" s="26"/>
      <c r="C11" s="26"/>
      <c r="D11" s="26"/>
      <c r="E11" s="22">
        <f>SUBTOTAL(9,E10:E10)</f>
      </c>
      <c r="F11" s="22" t="s">
        <v>331</v>
      </c>
      <c r="G11" s="22">
        <f>SUBTOTAL(9,G10:G10)</f>
      </c>
    </row>
    <row r="12" ht="25" customHeight="1">
      <c r="A12" s="26" t="s">
        <v>489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412</v>
      </c>
      <c r="B14" s="23"/>
      <c r="C14" s="24" t="s">
        <v>246</v>
      </c>
      <c r="D14" s="24"/>
      <c r="E14" s="24"/>
      <c r="F14" s="24"/>
      <c r="G14" s="24"/>
    </row>
    <row r="15" ht="20" customHeight="1">
      <c r="A15" s="23" t="s">
        <v>413</v>
      </c>
      <c r="B15" s="23"/>
      <c r="C15" s="24" t="s">
        <v>414</v>
      </c>
      <c r="D15" s="24"/>
      <c r="E15" s="24"/>
      <c r="F15" s="24"/>
      <c r="G15" s="24"/>
    </row>
    <row r="16" ht="25" customHeight="1">
      <c r="A16" s="23" t="s">
        <v>415</v>
      </c>
      <c r="B16" s="23"/>
      <c r="C16" s="24" t="s">
        <v>387</v>
      </c>
      <c r="D16" s="24"/>
      <c r="E16" s="24"/>
      <c r="F16" s="24"/>
      <c r="G16" s="24"/>
    </row>
    <row r="17" ht="15" customHeight="1">
</row>
    <row r="18" ht="25" customHeight="1">
      <c r="A18" s="6" t="s">
        <v>490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323</v>
      </c>
      <c r="B20" s="10" t="s">
        <v>456</v>
      </c>
      <c r="C20" s="10"/>
      <c r="D20" s="10" t="s">
        <v>483</v>
      </c>
      <c r="E20" s="10" t="s">
        <v>484</v>
      </c>
      <c r="F20" s="10" t="s">
        <v>485</v>
      </c>
      <c r="G20" s="10" t="s">
        <v>486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328</v>
      </c>
      <c r="B22" s="11" t="s">
        <v>491</v>
      </c>
      <c r="C22" s="11"/>
      <c r="D22" s="10"/>
      <c r="E22" s="18">
        <v>1</v>
      </c>
      <c r="F22" s="18">
        <v>5900</v>
      </c>
      <c r="G22" s="18">
        <v>5900</v>
      </c>
    </row>
    <row r="23" ht="25" customHeight="1">
      <c r="A23" s="26" t="s">
        <v>488</v>
      </c>
      <c r="B23" s="26"/>
      <c r="C23" s="26"/>
      <c r="D23" s="26"/>
      <c r="E23" s="22">
        <f>SUBTOTAL(9,E22:E22)</f>
      </c>
      <c r="F23" s="22" t="s">
        <v>331</v>
      </c>
      <c r="G23" s="22">
        <f>SUBTOTAL(9,G22:G22)</f>
      </c>
    </row>
    <row r="24" ht="40" customHeight="1">
      <c r="A24" s="10" t="s">
        <v>427</v>
      </c>
      <c r="B24" s="11" t="s">
        <v>492</v>
      </c>
      <c r="C24" s="11"/>
      <c r="D24" s="10"/>
      <c r="E24" s="18">
        <v>1</v>
      </c>
      <c r="F24" s="18">
        <v>12000</v>
      </c>
      <c r="G24" s="18">
        <v>12000</v>
      </c>
    </row>
    <row r="25" ht="25" customHeight="1">
      <c r="A25" s="26" t="s">
        <v>488</v>
      </c>
      <c r="B25" s="26"/>
      <c r="C25" s="26"/>
      <c r="D25" s="26"/>
      <c r="E25" s="22">
        <f>SUBTOTAL(9,E24:E24)</f>
      </c>
      <c r="F25" s="22" t="s">
        <v>331</v>
      </c>
      <c r="G25" s="22">
        <f>SUBTOTAL(9,G24:G24)</f>
      </c>
    </row>
    <row r="26" ht="25" customHeight="1">
      <c r="A26" s="26" t="s">
        <v>489</v>
      </c>
      <c r="B26" s="26"/>
      <c r="C26" s="26"/>
      <c r="D26" s="26"/>
      <c r="E26" s="26"/>
      <c r="F26" s="26"/>
      <c r="G26" s="22">
        <f>SUBTOTAL(9,G22:G25)</f>
      </c>
    </row>
    <row r="27" ht="25" customHeight="1">
</row>
    <row r="28" ht="20" customHeight="1">
      <c r="A28" s="23" t="s">
        <v>412</v>
      </c>
      <c r="B28" s="23"/>
      <c r="C28" s="24" t="s">
        <v>246</v>
      </c>
      <c r="D28" s="24"/>
      <c r="E28" s="24"/>
      <c r="F28" s="24"/>
      <c r="G28" s="24"/>
    </row>
    <row r="29" ht="20" customHeight="1">
      <c r="A29" s="23" t="s">
        <v>413</v>
      </c>
      <c r="B29" s="23"/>
      <c r="C29" s="24" t="s">
        <v>414</v>
      </c>
      <c r="D29" s="24"/>
      <c r="E29" s="24"/>
      <c r="F29" s="24"/>
      <c r="G29" s="24"/>
    </row>
    <row r="30" ht="25" customHeight="1">
      <c r="A30" s="23" t="s">
        <v>415</v>
      </c>
      <c r="B30" s="23"/>
      <c r="C30" s="24" t="s">
        <v>387</v>
      </c>
      <c r="D30" s="24"/>
      <c r="E30" s="24"/>
      <c r="F30" s="24"/>
      <c r="G30" s="24"/>
    </row>
    <row r="31" ht="15" customHeight="1">
</row>
    <row r="32" ht="25" customHeight="1">
      <c r="A32" s="6" t="s">
        <v>493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323</v>
      </c>
      <c r="B34" s="10" t="s">
        <v>456</v>
      </c>
      <c r="C34" s="10"/>
      <c r="D34" s="10" t="s">
        <v>483</v>
      </c>
      <c r="E34" s="10" t="s">
        <v>484</v>
      </c>
      <c r="F34" s="10" t="s">
        <v>485</v>
      </c>
      <c r="G34" s="10" t="s">
        <v>486</v>
      </c>
    </row>
    <row r="35" ht="15" customHeight="1">
      <c r="A35" s="10">
        <v>1</v>
      </c>
      <c r="B35" s="10">
        <v>2</v>
      </c>
      <c r="C35" s="10"/>
      <c r="D35" s="10">
        <v>3</v>
      </c>
      <c r="E35" s="10">
        <v>4</v>
      </c>
      <c r="F35" s="10">
        <v>5</v>
      </c>
      <c r="G35" s="10">
        <v>6</v>
      </c>
    </row>
    <row r="36" ht="40" customHeight="1">
      <c r="A36" s="10" t="s">
        <v>435</v>
      </c>
      <c r="B36" s="11" t="s">
        <v>494</v>
      </c>
      <c r="C36" s="11"/>
      <c r="D36" s="10"/>
      <c r="E36" s="18">
        <v>1</v>
      </c>
      <c r="F36" s="18">
        <v>8970</v>
      </c>
      <c r="G36" s="18">
        <v>8970</v>
      </c>
    </row>
    <row r="37" ht="25" customHeight="1">
      <c r="A37" s="26" t="s">
        <v>488</v>
      </c>
      <c r="B37" s="26"/>
      <c r="C37" s="26"/>
      <c r="D37" s="26"/>
      <c r="E37" s="22">
        <f>SUBTOTAL(9,E36:E36)</f>
      </c>
      <c r="F37" s="22" t="s">
        <v>331</v>
      </c>
      <c r="G37" s="22">
        <f>SUBTOTAL(9,G36:G36)</f>
      </c>
    </row>
    <row r="38" ht="25" customHeight="1">
      <c r="A38" s="26" t="s">
        <v>489</v>
      </c>
      <c r="B38" s="26"/>
      <c r="C38" s="26"/>
      <c r="D38" s="26"/>
      <c r="E38" s="26"/>
      <c r="F38" s="26"/>
      <c r="G38" s="22">
        <f>SUBTOTAL(9,G36:G37)</f>
      </c>
    </row>
    <row r="39" ht="25" customHeight="1">
</row>
    <row r="40" ht="20" customHeight="1">
      <c r="A40" s="23" t="s">
        <v>412</v>
      </c>
      <c r="B40" s="23"/>
      <c r="C40" s="24" t="s">
        <v>246</v>
      </c>
      <c r="D40" s="24"/>
      <c r="E40" s="24"/>
      <c r="F40" s="24"/>
      <c r="G40" s="24"/>
    </row>
    <row r="41" ht="20" customHeight="1">
      <c r="A41" s="23" t="s">
        <v>413</v>
      </c>
      <c r="B41" s="23"/>
      <c r="C41" s="24" t="s">
        <v>414</v>
      </c>
      <c r="D41" s="24"/>
      <c r="E41" s="24"/>
      <c r="F41" s="24"/>
      <c r="G41" s="24"/>
    </row>
    <row r="42" ht="25" customHeight="1">
      <c r="A42" s="23" t="s">
        <v>415</v>
      </c>
      <c r="B42" s="23"/>
      <c r="C42" s="24" t="s">
        <v>387</v>
      </c>
      <c r="D42" s="24"/>
      <c r="E42" s="24"/>
      <c r="F42" s="24"/>
      <c r="G42" s="24"/>
    </row>
    <row r="43" ht="15" customHeight="1">
</row>
    <row r="44" ht="25" customHeight="1">
      <c r="A44" s="6" t="s">
        <v>495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0" t="s">
        <v>323</v>
      </c>
      <c r="B46" s="10" t="s">
        <v>456</v>
      </c>
      <c r="C46" s="10"/>
      <c r="D46" s="10" t="s">
        <v>483</v>
      </c>
      <c r="E46" s="10" t="s">
        <v>484</v>
      </c>
      <c r="F46" s="10" t="s">
        <v>485</v>
      </c>
      <c r="G46" s="10" t="s">
        <v>486</v>
      </c>
    </row>
    <row r="47" ht="15" customHeight="1">
      <c r="A47" s="10">
        <v>1</v>
      </c>
      <c r="B47" s="10">
        <v>2</v>
      </c>
      <c r="C47" s="10"/>
      <c r="D47" s="10">
        <v>3</v>
      </c>
      <c r="E47" s="10">
        <v>4</v>
      </c>
      <c r="F47" s="10">
        <v>5</v>
      </c>
      <c r="G47" s="10">
        <v>6</v>
      </c>
    </row>
    <row r="48" ht="40" customHeight="1">
      <c r="A48" s="10" t="s">
        <v>429</v>
      </c>
      <c r="B48" s="11" t="s">
        <v>496</v>
      </c>
      <c r="C48" s="11"/>
      <c r="D48" s="10"/>
      <c r="E48" s="18">
        <v>1</v>
      </c>
      <c r="F48" s="18">
        <v>120902.03</v>
      </c>
      <c r="G48" s="18">
        <v>120902.03</v>
      </c>
    </row>
    <row r="49" ht="25" customHeight="1">
      <c r="A49" s="26" t="s">
        <v>488</v>
      </c>
      <c r="B49" s="26"/>
      <c r="C49" s="26"/>
      <c r="D49" s="26"/>
      <c r="E49" s="22">
        <f>SUBTOTAL(9,E48:E48)</f>
      </c>
      <c r="F49" s="22" t="s">
        <v>331</v>
      </c>
      <c r="G49" s="22">
        <f>SUBTOTAL(9,G48:G48)</f>
      </c>
    </row>
    <row r="50" ht="40" customHeight="1">
      <c r="A50" s="10" t="s">
        <v>430</v>
      </c>
      <c r="B50" s="11" t="s">
        <v>497</v>
      </c>
      <c r="C50" s="11"/>
      <c r="D50" s="10"/>
      <c r="E50" s="18">
        <v>1</v>
      </c>
      <c r="F50" s="18">
        <v>9000</v>
      </c>
      <c r="G50" s="18">
        <v>9000</v>
      </c>
    </row>
    <row r="51" ht="25" customHeight="1">
      <c r="A51" s="26" t="s">
        <v>488</v>
      </c>
      <c r="B51" s="26"/>
      <c r="C51" s="26"/>
      <c r="D51" s="26"/>
      <c r="E51" s="22">
        <f>SUBTOTAL(9,E50:E50)</f>
      </c>
      <c r="F51" s="22" t="s">
        <v>331</v>
      </c>
      <c r="G51" s="22">
        <f>SUBTOTAL(9,G50:G50)</f>
      </c>
    </row>
    <row r="52" ht="40" customHeight="1">
      <c r="A52" s="10" t="s">
        <v>431</v>
      </c>
      <c r="B52" s="11" t="s">
        <v>498</v>
      </c>
      <c r="C52" s="11"/>
      <c r="D52" s="10"/>
      <c r="E52" s="18">
        <v>1</v>
      </c>
      <c r="F52" s="18">
        <v>51900</v>
      </c>
      <c r="G52" s="18">
        <v>51900</v>
      </c>
    </row>
    <row r="53" ht="25" customHeight="1">
      <c r="A53" s="26" t="s">
        <v>488</v>
      </c>
      <c r="B53" s="26"/>
      <c r="C53" s="26"/>
      <c r="D53" s="26"/>
      <c r="E53" s="22">
        <f>SUBTOTAL(9,E52:E52)</f>
      </c>
      <c r="F53" s="22" t="s">
        <v>331</v>
      </c>
      <c r="G53" s="22">
        <f>SUBTOTAL(9,G52:G52)</f>
      </c>
    </row>
    <row r="54" ht="25" customHeight="1">
      <c r="A54" s="26" t="s">
        <v>489</v>
      </c>
      <c r="B54" s="26"/>
      <c r="C54" s="26"/>
      <c r="D54" s="26"/>
      <c r="E54" s="26"/>
      <c r="F54" s="26"/>
      <c r="G54" s="22">
        <f>SUBTOTAL(9,G48:G53)</f>
      </c>
    </row>
    <row r="55" ht="25" customHeight="1">
</row>
    <row r="56" ht="20" customHeight="1">
      <c r="A56" s="23" t="s">
        <v>412</v>
      </c>
      <c r="B56" s="23"/>
      <c r="C56" s="24" t="s">
        <v>246</v>
      </c>
      <c r="D56" s="24"/>
      <c r="E56" s="24"/>
      <c r="F56" s="24"/>
      <c r="G56" s="24"/>
    </row>
    <row r="57" ht="20" customHeight="1">
      <c r="A57" s="23" t="s">
        <v>413</v>
      </c>
      <c r="B57" s="23"/>
      <c r="C57" s="24" t="s">
        <v>414</v>
      </c>
      <c r="D57" s="24"/>
      <c r="E57" s="24"/>
      <c r="F57" s="24"/>
      <c r="G57" s="24"/>
    </row>
    <row r="58" ht="25" customHeight="1">
      <c r="A58" s="23" t="s">
        <v>415</v>
      </c>
      <c r="B58" s="23"/>
      <c r="C58" s="24" t="s">
        <v>387</v>
      </c>
      <c r="D58" s="24"/>
      <c r="E58" s="24"/>
      <c r="F58" s="24"/>
      <c r="G58" s="24"/>
    </row>
    <row r="59" ht="15" customHeight="1">
</row>
    <row r="60" ht="25" customHeight="1">
      <c r="A60" s="6" t="s">
        <v>499</v>
      </c>
      <c r="B60" s="6"/>
      <c r="C60" s="6"/>
      <c r="D60" s="6"/>
      <c r="E60" s="6"/>
      <c r="F60" s="6"/>
      <c r="G60" s="6"/>
    </row>
    <row r="61" ht="15" customHeight="1">
</row>
    <row r="62" ht="50" customHeight="1">
      <c r="A62" s="10" t="s">
        <v>323</v>
      </c>
      <c r="B62" s="10" t="s">
        <v>456</v>
      </c>
      <c r="C62" s="10"/>
      <c r="D62" s="10" t="s">
        <v>483</v>
      </c>
      <c r="E62" s="10" t="s">
        <v>484</v>
      </c>
      <c r="F62" s="10" t="s">
        <v>485</v>
      </c>
      <c r="G62" s="10" t="s">
        <v>486</v>
      </c>
    </row>
    <row r="63" ht="15" customHeight="1">
      <c r="A63" s="10">
        <v>1</v>
      </c>
      <c r="B63" s="10">
        <v>2</v>
      </c>
      <c r="C63" s="10"/>
      <c r="D63" s="10">
        <v>3</v>
      </c>
      <c r="E63" s="10">
        <v>4</v>
      </c>
      <c r="F63" s="10">
        <v>5</v>
      </c>
      <c r="G63" s="10">
        <v>6</v>
      </c>
    </row>
    <row r="64" ht="40" customHeight="1">
      <c r="A64" s="10" t="s">
        <v>428</v>
      </c>
      <c r="B64" s="11" t="s">
        <v>500</v>
      </c>
      <c r="C64" s="11"/>
      <c r="D64" s="10"/>
      <c r="E64" s="18">
        <v>1</v>
      </c>
      <c r="F64" s="18">
        <v>475731.83</v>
      </c>
      <c r="G64" s="18">
        <v>475731.83</v>
      </c>
    </row>
    <row r="65" ht="25" customHeight="1">
      <c r="A65" s="26" t="s">
        <v>488</v>
      </c>
      <c r="B65" s="26"/>
      <c r="C65" s="26"/>
      <c r="D65" s="26"/>
      <c r="E65" s="22">
        <f>SUBTOTAL(9,E64:E64)</f>
      </c>
      <c r="F65" s="22" t="s">
        <v>331</v>
      </c>
      <c r="G65" s="22">
        <f>SUBTOTAL(9,G64:G64)</f>
      </c>
    </row>
    <row r="66" ht="40" customHeight="1">
      <c r="A66" s="10" t="s">
        <v>432</v>
      </c>
      <c r="B66" s="11" t="s">
        <v>501</v>
      </c>
      <c r="C66" s="11"/>
      <c r="D66" s="10"/>
      <c r="E66" s="18">
        <v>1</v>
      </c>
      <c r="F66" s="18">
        <v>57500</v>
      </c>
      <c r="G66" s="18">
        <v>57500</v>
      </c>
    </row>
    <row r="67" ht="25" customHeight="1">
      <c r="A67" s="26" t="s">
        <v>488</v>
      </c>
      <c r="B67" s="26"/>
      <c r="C67" s="26"/>
      <c r="D67" s="26"/>
      <c r="E67" s="22">
        <f>SUBTOTAL(9,E66:E66)</f>
      </c>
      <c r="F67" s="22" t="s">
        <v>331</v>
      </c>
      <c r="G67" s="22">
        <f>SUBTOTAL(9,G66:G66)</f>
      </c>
    </row>
    <row r="68" ht="25" customHeight="1">
      <c r="A68" s="26" t="s">
        <v>489</v>
      </c>
      <c r="B68" s="26"/>
      <c r="C68" s="26"/>
      <c r="D68" s="26"/>
      <c r="E68" s="26"/>
      <c r="F68" s="26"/>
      <c r="G68" s="22">
        <f>SUBTOTAL(9,G64:G67)</f>
      </c>
    </row>
    <row r="69" ht="25" customHeight="1">
</row>
    <row r="70" ht="20" customHeight="1">
      <c r="A70" s="23" t="s">
        <v>412</v>
      </c>
      <c r="B70" s="23"/>
      <c r="C70" s="24" t="s">
        <v>246</v>
      </c>
      <c r="D70" s="24"/>
      <c r="E70" s="24"/>
      <c r="F70" s="24"/>
      <c r="G70" s="24"/>
    </row>
    <row r="71" ht="20" customHeight="1">
      <c r="A71" s="23" t="s">
        <v>413</v>
      </c>
      <c r="B71" s="23"/>
      <c r="C71" s="24" t="s">
        <v>414</v>
      </c>
      <c r="D71" s="24"/>
      <c r="E71" s="24"/>
      <c r="F71" s="24"/>
      <c r="G71" s="24"/>
    </row>
    <row r="72" ht="25" customHeight="1">
      <c r="A72" s="23" t="s">
        <v>415</v>
      </c>
      <c r="B72" s="23"/>
      <c r="C72" s="24" t="s">
        <v>387</v>
      </c>
      <c r="D72" s="24"/>
      <c r="E72" s="24"/>
      <c r="F72" s="24"/>
      <c r="G72" s="24"/>
    </row>
    <row r="73" ht="15" customHeight="1">
</row>
    <row r="74" ht="25" customHeight="1">
      <c r="A74" s="6" t="s">
        <v>482</v>
      </c>
      <c r="B74" s="6"/>
      <c r="C74" s="6"/>
      <c r="D74" s="6"/>
      <c r="E74" s="6"/>
      <c r="F74" s="6"/>
      <c r="G74" s="6"/>
    </row>
    <row r="75" ht="15" customHeight="1">
</row>
    <row r="76" ht="50" customHeight="1">
      <c r="A76" s="10" t="s">
        <v>323</v>
      </c>
      <c r="B76" s="10" t="s">
        <v>456</v>
      </c>
      <c r="C76" s="10"/>
      <c r="D76" s="10" t="s">
        <v>483</v>
      </c>
      <c r="E76" s="10" t="s">
        <v>484</v>
      </c>
      <c r="F76" s="10" t="s">
        <v>485</v>
      </c>
      <c r="G76" s="10" t="s">
        <v>486</v>
      </c>
    </row>
    <row r="77" ht="15" customHeight="1">
      <c r="A77" s="10">
        <v>1</v>
      </c>
      <c r="B77" s="10">
        <v>2</v>
      </c>
      <c r="C77" s="10"/>
      <c r="D77" s="10">
        <v>3</v>
      </c>
      <c r="E77" s="10">
        <v>4</v>
      </c>
      <c r="F77" s="10">
        <v>5</v>
      </c>
      <c r="G77" s="10">
        <v>6</v>
      </c>
    </row>
    <row r="78" ht="40" customHeight="1">
      <c r="A78" s="10" t="s">
        <v>433</v>
      </c>
      <c r="B78" s="11" t="s">
        <v>502</v>
      </c>
      <c r="C78" s="11"/>
      <c r="D78" s="10"/>
      <c r="E78" s="18">
        <v>1</v>
      </c>
      <c r="F78" s="18">
        <v>116720</v>
      </c>
      <c r="G78" s="18">
        <v>116720</v>
      </c>
    </row>
    <row r="79" ht="25" customHeight="1">
      <c r="A79" s="26" t="s">
        <v>488</v>
      </c>
      <c r="B79" s="26"/>
      <c r="C79" s="26"/>
      <c r="D79" s="26"/>
      <c r="E79" s="22">
        <f>SUBTOTAL(9,E78:E78)</f>
      </c>
      <c r="F79" s="22" t="s">
        <v>331</v>
      </c>
      <c r="G79" s="22">
        <f>SUBTOTAL(9,G78:G78)</f>
      </c>
    </row>
    <row r="80" ht="25" customHeight="1">
      <c r="A80" s="26" t="s">
        <v>489</v>
      </c>
      <c r="B80" s="26"/>
      <c r="C80" s="26"/>
      <c r="D80" s="26"/>
      <c r="E80" s="26"/>
      <c r="F80" s="26"/>
      <c r="G80" s="22">
        <f>SUBTOTAL(9,G78:G79)</f>
      </c>
    </row>
    <row r="81" ht="25" customHeight="1">
</row>
    <row r="82" ht="20" customHeight="1">
      <c r="A82" s="23" t="s">
        <v>412</v>
      </c>
      <c r="B82" s="23"/>
      <c r="C82" s="24" t="s">
        <v>294</v>
      </c>
      <c r="D82" s="24"/>
      <c r="E82" s="24"/>
      <c r="F82" s="24"/>
      <c r="G82" s="24"/>
    </row>
    <row r="83" ht="20" customHeight="1">
      <c r="A83" s="23" t="s">
        <v>413</v>
      </c>
      <c r="B83" s="23"/>
      <c r="C83" s="24" t="s">
        <v>414</v>
      </c>
      <c r="D83" s="24"/>
      <c r="E83" s="24"/>
      <c r="F83" s="24"/>
      <c r="G83" s="24"/>
    </row>
    <row r="84" ht="25" customHeight="1">
      <c r="A84" s="23" t="s">
        <v>415</v>
      </c>
      <c r="B84" s="23"/>
      <c r="C84" s="24" t="s">
        <v>387</v>
      </c>
      <c r="D84" s="24"/>
      <c r="E84" s="24"/>
      <c r="F84" s="24"/>
      <c r="G84" s="24"/>
    </row>
    <row r="85" ht="15" customHeight="1">
</row>
    <row r="86" ht="25" customHeight="1">
      <c r="A86" s="6" t="s">
        <v>493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323</v>
      </c>
      <c r="B88" s="10" t="s">
        <v>456</v>
      </c>
      <c r="C88" s="10"/>
      <c r="D88" s="10" t="s">
        <v>483</v>
      </c>
      <c r="E88" s="10" t="s">
        <v>484</v>
      </c>
      <c r="F88" s="10" t="s">
        <v>485</v>
      </c>
      <c r="G88" s="10" t="s">
        <v>486</v>
      </c>
    </row>
    <row r="89" ht="15" customHeight="1">
      <c r="A89" s="10">
        <v>1</v>
      </c>
      <c r="B89" s="10">
        <v>2</v>
      </c>
      <c r="C89" s="10"/>
      <c r="D89" s="10">
        <v>3</v>
      </c>
      <c r="E89" s="10">
        <v>4</v>
      </c>
      <c r="F89" s="10">
        <v>5</v>
      </c>
      <c r="G89" s="10">
        <v>6</v>
      </c>
    </row>
    <row r="90" ht="40" customHeight="1">
      <c r="A90" s="10" t="s">
        <v>434</v>
      </c>
      <c r="B90" s="11" t="s">
        <v>503</v>
      </c>
      <c r="C90" s="11"/>
      <c r="D90" s="10"/>
      <c r="E90" s="18">
        <v>1</v>
      </c>
      <c r="F90" s="18">
        <v>491480</v>
      </c>
      <c r="G90" s="18">
        <v>491480</v>
      </c>
    </row>
    <row r="91" ht="25" customHeight="1">
      <c r="A91" s="26" t="s">
        <v>488</v>
      </c>
      <c r="B91" s="26"/>
      <c r="C91" s="26"/>
      <c r="D91" s="26"/>
      <c r="E91" s="22">
        <f>SUBTOTAL(9,E90:E90)</f>
      </c>
      <c r="F91" s="22" t="s">
        <v>331</v>
      </c>
      <c r="G91" s="22">
        <f>SUBTOTAL(9,G90:G90)</f>
      </c>
    </row>
    <row r="92" ht="25" customHeight="1">
      <c r="A92" s="26" t="s">
        <v>489</v>
      </c>
      <c r="B92" s="26"/>
      <c r="C92" s="26"/>
      <c r="D92" s="26"/>
      <c r="E92" s="26"/>
      <c r="F92" s="26"/>
      <c r="G92" s="22">
        <f>SUBTOTAL(9,G90:G91)</f>
      </c>
    </row>
    <row r="93" ht="25" customHeight="1">
</row>
    <row r="94" ht="20" customHeight="1">
      <c r="A94" s="23" t="s">
        <v>412</v>
      </c>
      <c r="B94" s="23"/>
      <c r="C94" s="24" t="s">
        <v>246</v>
      </c>
      <c r="D94" s="24"/>
      <c r="E94" s="24"/>
      <c r="F94" s="24"/>
      <c r="G94" s="24"/>
    </row>
    <row r="95" ht="20" customHeight="1">
      <c r="A95" s="23" t="s">
        <v>413</v>
      </c>
      <c r="B95" s="23"/>
      <c r="C95" s="24" t="s">
        <v>481</v>
      </c>
      <c r="D95" s="24"/>
      <c r="E95" s="24"/>
      <c r="F95" s="24"/>
      <c r="G95" s="24"/>
    </row>
    <row r="96" ht="25" customHeight="1">
      <c r="A96" s="23" t="s">
        <v>415</v>
      </c>
      <c r="B96" s="23"/>
      <c r="C96" s="24" t="s">
        <v>390</v>
      </c>
      <c r="D96" s="24"/>
      <c r="E96" s="24"/>
      <c r="F96" s="24"/>
      <c r="G96" s="24"/>
    </row>
    <row r="97" ht="15" customHeight="1">
</row>
    <row r="98" ht="25" customHeight="1">
      <c r="A98" s="6" t="s">
        <v>482</v>
      </c>
      <c r="B98" s="6"/>
      <c r="C98" s="6"/>
      <c r="D98" s="6"/>
      <c r="E98" s="6"/>
      <c r="F98" s="6"/>
      <c r="G98" s="6"/>
    </row>
    <row r="99" ht="15" customHeight="1">
</row>
    <row r="100" ht="50" customHeight="1">
      <c r="A100" s="10" t="s">
        <v>323</v>
      </c>
      <c r="B100" s="10" t="s">
        <v>456</v>
      </c>
      <c r="C100" s="10"/>
      <c r="D100" s="10" t="s">
        <v>483</v>
      </c>
      <c r="E100" s="10" t="s">
        <v>484</v>
      </c>
      <c r="F100" s="10" t="s">
        <v>485</v>
      </c>
      <c r="G100" s="10" t="s">
        <v>486</v>
      </c>
    </row>
    <row r="101" ht="15" customHeight="1">
      <c r="A101" s="10">
        <v>1</v>
      </c>
      <c r="B101" s="10">
        <v>2</v>
      </c>
      <c r="C101" s="10"/>
      <c r="D101" s="10">
        <v>3</v>
      </c>
      <c r="E101" s="10">
        <v>4</v>
      </c>
      <c r="F101" s="10">
        <v>5</v>
      </c>
      <c r="G101" s="10">
        <v>6</v>
      </c>
    </row>
    <row r="102" ht="20" customHeight="1">
      <c r="A102" s="10" t="s">
        <v>446</v>
      </c>
      <c r="B102" s="11" t="s">
        <v>487</v>
      </c>
      <c r="C102" s="11"/>
      <c r="D102" s="10" t="s">
        <v>58</v>
      </c>
      <c r="E102" s="18">
        <v>1</v>
      </c>
      <c r="F102" s="18">
        <v>550000</v>
      </c>
      <c r="G102" s="18">
        <v>550000</v>
      </c>
    </row>
    <row r="103" ht="25" customHeight="1">
      <c r="A103" s="26" t="s">
        <v>488</v>
      </c>
      <c r="B103" s="26"/>
      <c r="C103" s="26"/>
      <c r="D103" s="26"/>
      <c r="E103" s="22">
        <f>SUBTOTAL(9,E102:E102)</f>
      </c>
      <c r="F103" s="22" t="s">
        <v>331</v>
      </c>
      <c r="G103" s="22">
        <f>SUBTOTAL(9,G102:G102)</f>
      </c>
    </row>
    <row r="104" ht="25" customHeight="1">
      <c r="A104" s="26" t="s">
        <v>489</v>
      </c>
      <c r="B104" s="26"/>
      <c r="C104" s="26"/>
      <c r="D104" s="26"/>
      <c r="E104" s="26"/>
      <c r="F104" s="26"/>
      <c r="G104" s="22">
        <f>SUBTOTAL(9,G102:G103)</f>
      </c>
    </row>
    <row r="105" ht="25" customHeight="1">
</row>
    <row r="106" ht="20" customHeight="1">
      <c r="A106" s="23" t="s">
        <v>412</v>
      </c>
      <c r="B106" s="23"/>
      <c r="C106" s="24" t="s">
        <v>246</v>
      </c>
      <c r="D106" s="24"/>
      <c r="E106" s="24"/>
      <c r="F106" s="24"/>
      <c r="G106" s="24"/>
    </row>
    <row r="107" ht="20" customHeight="1">
      <c r="A107" s="23" t="s">
        <v>413</v>
      </c>
      <c r="B107" s="23"/>
      <c r="C107" s="24" t="s">
        <v>414</v>
      </c>
      <c r="D107" s="24"/>
      <c r="E107" s="24"/>
      <c r="F107" s="24"/>
      <c r="G107" s="24"/>
    </row>
    <row r="108" ht="25" customHeight="1">
      <c r="A108" s="23" t="s">
        <v>415</v>
      </c>
      <c r="B108" s="23"/>
      <c r="C108" s="24" t="s">
        <v>390</v>
      </c>
      <c r="D108" s="24"/>
      <c r="E108" s="24"/>
      <c r="F108" s="24"/>
      <c r="G108" s="24"/>
    </row>
    <row r="109" ht="15" customHeight="1">
</row>
    <row r="110" ht="25" customHeight="1">
      <c r="A110" s="6" t="s">
        <v>495</v>
      </c>
      <c r="B110" s="6"/>
      <c r="C110" s="6"/>
      <c r="D110" s="6"/>
      <c r="E110" s="6"/>
      <c r="F110" s="6"/>
      <c r="G110" s="6"/>
    </row>
    <row r="111" ht="15" customHeight="1">
</row>
    <row r="112" ht="50" customHeight="1">
      <c r="A112" s="10" t="s">
        <v>323</v>
      </c>
      <c r="B112" s="10" t="s">
        <v>456</v>
      </c>
      <c r="C112" s="10"/>
      <c r="D112" s="10" t="s">
        <v>483</v>
      </c>
      <c r="E112" s="10" t="s">
        <v>484</v>
      </c>
      <c r="F112" s="10" t="s">
        <v>485</v>
      </c>
      <c r="G112" s="10" t="s">
        <v>486</v>
      </c>
    </row>
    <row r="113" ht="15" customHeight="1">
      <c r="A113" s="10">
        <v>1</v>
      </c>
      <c r="B113" s="10">
        <v>2</v>
      </c>
      <c r="C113" s="10"/>
      <c r="D113" s="10">
        <v>3</v>
      </c>
      <c r="E113" s="10">
        <v>4</v>
      </c>
      <c r="F113" s="10">
        <v>5</v>
      </c>
      <c r="G113" s="10">
        <v>6</v>
      </c>
    </row>
    <row r="114" ht="40" customHeight="1">
      <c r="A114" s="10" t="s">
        <v>430</v>
      </c>
      <c r="B114" s="11" t="s">
        <v>497</v>
      </c>
      <c r="C114" s="11"/>
      <c r="D114" s="10" t="s">
        <v>58</v>
      </c>
      <c r="E114" s="18">
        <v>1</v>
      </c>
      <c r="F114" s="18">
        <v>5800</v>
      </c>
      <c r="G114" s="18">
        <v>5800</v>
      </c>
    </row>
    <row r="115" ht="25" customHeight="1">
      <c r="A115" s="26" t="s">
        <v>488</v>
      </c>
      <c r="B115" s="26"/>
      <c r="C115" s="26"/>
      <c r="D115" s="26"/>
      <c r="E115" s="22">
        <f>SUBTOTAL(9,E114:E114)</f>
      </c>
      <c r="F115" s="22" t="s">
        <v>331</v>
      </c>
      <c r="G115" s="22">
        <f>SUBTOTAL(9,G114:G114)</f>
      </c>
    </row>
    <row r="116" ht="40" customHeight="1">
      <c r="A116" s="10" t="s">
        <v>431</v>
      </c>
      <c r="B116" s="11" t="s">
        <v>498</v>
      </c>
      <c r="C116" s="11"/>
      <c r="D116" s="10" t="s">
        <v>58</v>
      </c>
      <c r="E116" s="18">
        <v>1</v>
      </c>
      <c r="F116" s="18">
        <v>33500</v>
      </c>
      <c r="G116" s="18">
        <v>33500</v>
      </c>
    </row>
    <row r="117" ht="25" customHeight="1">
      <c r="A117" s="26" t="s">
        <v>488</v>
      </c>
      <c r="B117" s="26"/>
      <c r="C117" s="26"/>
      <c r="D117" s="26"/>
      <c r="E117" s="22">
        <f>SUBTOTAL(9,E116:E116)</f>
      </c>
      <c r="F117" s="22" t="s">
        <v>331</v>
      </c>
      <c r="G117" s="22">
        <f>SUBTOTAL(9,G116:G116)</f>
      </c>
    </row>
    <row r="118" ht="25" customHeight="1">
      <c r="A118" s="26" t="s">
        <v>489</v>
      </c>
      <c r="B118" s="26"/>
      <c r="C118" s="26"/>
      <c r="D118" s="26"/>
      <c r="E118" s="26"/>
      <c r="F118" s="26"/>
      <c r="G118" s="22">
        <f>SUBTOTAL(9,G114:G117)</f>
      </c>
    </row>
    <row r="119" ht="25" customHeight="1">
</row>
    <row r="120" ht="20" customHeight="1">
      <c r="A120" s="23" t="s">
        <v>412</v>
      </c>
      <c r="B120" s="23"/>
      <c r="C120" s="24" t="s">
        <v>246</v>
      </c>
      <c r="D120" s="24"/>
      <c r="E120" s="24"/>
      <c r="F120" s="24"/>
      <c r="G120" s="24"/>
    </row>
    <row r="121" ht="20" customHeight="1">
      <c r="A121" s="23" t="s">
        <v>413</v>
      </c>
      <c r="B121" s="23"/>
      <c r="C121" s="24" t="s">
        <v>414</v>
      </c>
      <c r="D121" s="24"/>
      <c r="E121" s="24"/>
      <c r="F121" s="24"/>
      <c r="G121" s="24"/>
    </row>
    <row r="122" ht="25" customHeight="1">
      <c r="A122" s="23" t="s">
        <v>415</v>
      </c>
      <c r="B122" s="23"/>
      <c r="C122" s="24" t="s">
        <v>390</v>
      </c>
      <c r="D122" s="24"/>
      <c r="E122" s="24"/>
      <c r="F122" s="24"/>
      <c r="G122" s="24"/>
    </row>
    <row r="123" ht="15" customHeight="1">
</row>
    <row r="124" ht="25" customHeight="1">
      <c r="A124" s="6" t="s">
        <v>499</v>
      </c>
      <c r="B124" s="6"/>
      <c r="C124" s="6"/>
      <c r="D124" s="6"/>
      <c r="E124" s="6"/>
      <c r="F124" s="6"/>
      <c r="G124" s="6"/>
    </row>
    <row r="125" ht="15" customHeight="1">
</row>
    <row r="126" ht="50" customHeight="1">
      <c r="A126" s="10" t="s">
        <v>323</v>
      </c>
      <c r="B126" s="10" t="s">
        <v>456</v>
      </c>
      <c r="C126" s="10"/>
      <c r="D126" s="10" t="s">
        <v>483</v>
      </c>
      <c r="E126" s="10" t="s">
        <v>484</v>
      </c>
      <c r="F126" s="10" t="s">
        <v>485</v>
      </c>
      <c r="G126" s="10" t="s">
        <v>486</v>
      </c>
    </row>
    <row r="127" ht="15" customHeight="1">
      <c r="A127" s="10">
        <v>1</v>
      </c>
      <c r="B127" s="10">
        <v>2</v>
      </c>
      <c r="C127" s="10"/>
      <c r="D127" s="10">
        <v>3</v>
      </c>
      <c r="E127" s="10">
        <v>4</v>
      </c>
      <c r="F127" s="10">
        <v>5</v>
      </c>
      <c r="G127" s="10">
        <v>6</v>
      </c>
    </row>
    <row r="128" ht="40" customHeight="1">
      <c r="A128" s="10" t="s">
        <v>428</v>
      </c>
      <c r="B128" s="11" t="s">
        <v>500</v>
      </c>
      <c r="C128" s="11"/>
      <c r="D128" s="10" t="s">
        <v>58</v>
      </c>
      <c r="E128" s="18">
        <v>1</v>
      </c>
      <c r="F128" s="18">
        <v>491131.83</v>
      </c>
      <c r="G128" s="18">
        <v>491131.83</v>
      </c>
    </row>
    <row r="129" ht="25" customHeight="1">
      <c r="A129" s="26" t="s">
        <v>488</v>
      </c>
      <c r="B129" s="26"/>
      <c r="C129" s="26"/>
      <c r="D129" s="26"/>
      <c r="E129" s="22">
        <f>SUBTOTAL(9,E128:E128)</f>
      </c>
      <c r="F129" s="22" t="s">
        <v>331</v>
      </c>
      <c r="G129" s="22">
        <f>SUBTOTAL(9,G128:G128)</f>
      </c>
    </row>
    <row r="130" ht="25" customHeight="1">
      <c r="A130" s="26" t="s">
        <v>489</v>
      </c>
      <c r="B130" s="26"/>
      <c r="C130" s="26"/>
      <c r="D130" s="26"/>
      <c r="E130" s="26"/>
      <c r="F130" s="26"/>
      <c r="G130" s="22">
        <f>SUBTOTAL(9,G128:G129)</f>
      </c>
    </row>
    <row r="131" ht="25" customHeight="1">
</row>
    <row r="132" ht="20" customHeight="1">
      <c r="A132" s="23" t="s">
        <v>412</v>
      </c>
      <c r="B132" s="23"/>
      <c r="C132" s="24" t="s">
        <v>246</v>
      </c>
      <c r="D132" s="24"/>
      <c r="E132" s="24"/>
      <c r="F132" s="24"/>
      <c r="G132" s="24"/>
    </row>
    <row r="133" ht="20" customHeight="1">
      <c r="A133" s="23" t="s">
        <v>413</v>
      </c>
      <c r="B133" s="23"/>
      <c r="C133" s="24" t="s">
        <v>414</v>
      </c>
      <c r="D133" s="24"/>
      <c r="E133" s="24"/>
      <c r="F133" s="24"/>
      <c r="G133" s="24"/>
    </row>
    <row r="134" ht="25" customHeight="1">
      <c r="A134" s="23" t="s">
        <v>415</v>
      </c>
      <c r="B134" s="23"/>
      <c r="C134" s="24" t="s">
        <v>390</v>
      </c>
      <c r="D134" s="24"/>
      <c r="E134" s="24"/>
      <c r="F134" s="24"/>
      <c r="G134" s="24"/>
    </row>
    <row r="135" ht="15" customHeight="1">
</row>
    <row r="136" ht="25" customHeight="1">
      <c r="A136" s="6" t="s">
        <v>482</v>
      </c>
      <c r="B136" s="6"/>
      <c r="C136" s="6"/>
      <c r="D136" s="6"/>
      <c r="E136" s="6"/>
      <c r="F136" s="6"/>
      <c r="G136" s="6"/>
    </row>
    <row r="137" ht="15" customHeight="1">
</row>
    <row r="138" ht="50" customHeight="1">
      <c r="A138" s="10" t="s">
        <v>323</v>
      </c>
      <c r="B138" s="10" t="s">
        <v>456</v>
      </c>
      <c r="C138" s="10"/>
      <c r="D138" s="10" t="s">
        <v>483</v>
      </c>
      <c r="E138" s="10" t="s">
        <v>484</v>
      </c>
      <c r="F138" s="10" t="s">
        <v>485</v>
      </c>
      <c r="G138" s="10" t="s">
        <v>486</v>
      </c>
    </row>
    <row r="139" ht="15" customHeight="1">
      <c r="A139" s="10">
        <v>1</v>
      </c>
      <c r="B139" s="10">
        <v>2</v>
      </c>
      <c r="C139" s="10"/>
      <c r="D139" s="10">
        <v>3</v>
      </c>
      <c r="E139" s="10">
        <v>4</v>
      </c>
      <c r="F139" s="10">
        <v>5</v>
      </c>
      <c r="G139" s="10">
        <v>6</v>
      </c>
    </row>
    <row r="140" ht="40" customHeight="1">
      <c r="A140" s="10" t="s">
        <v>433</v>
      </c>
      <c r="B140" s="11" t="s">
        <v>502</v>
      </c>
      <c r="C140" s="11"/>
      <c r="D140" s="10" t="s">
        <v>58</v>
      </c>
      <c r="E140" s="18">
        <v>1</v>
      </c>
      <c r="F140" s="18">
        <v>197890</v>
      </c>
      <c r="G140" s="18">
        <v>197890</v>
      </c>
    </row>
    <row r="141" ht="25" customHeight="1">
      <c r="A141" s="26" t="s">
        <v>488</v>
      </c>
      <c r="B141" s="26"/>
      <c r="C141" s="26"/>
      <c r="D141" s="26"/>
      <c r="E141" s="22">
        <f>SUBTOTAL(9,E140:E140)</f>
      </c>
      <c r="F141" s="22" t="s">
        <v>331</v>
      </c>
      <c r="G141" s="22">
        <f>SUBTOTAL(9,G140:G140)</f>
      </c>
    </row>
    <row r="142" ht="25" customHeight="1">
      <c r="A142" s="26" t="s">
        <v>489</v>
      </c>
      <c r="B142" s="26"/>
      <c r="C142" s="26"/>
      <c r="D142" s="26"/>
      <c r="E142" s="26"/>
      <c r="F142" s="26"/>
      <c r="G142" s="22">
        <f>SUBTOTAL(9,G140:G141)</f>
      </c>
    </row>
    <row r="143" ht="25" customHeight="1">
</row>
    <row r="144" ht="20" customHeight="1">
      <c r="A144" s="23" t="s">
        <v>412</v>
      </c>
      <c r="B144" s="23"/>
      <c r="C144" s="24" t="s">
        <v>294</v>
      </c>
      <c r="D144" s="24"/>
      <c r="E144" s="24"/>
      <c r="F144" s="24"/>
      <c r="G144" s="24"/>
    </row>
    <row r="145" ht="20" customHeight="1">
      <c r="A145" s="23" t="s">
        <v>413</v>
      </c>
      <c r="B145" s="23"/>
      <c r="C145" s="24" t="s">
        <v>414</v>
      </c>
      <c r="D145" s="24"/>
      <c r="E145" s="24"/>
      <c r="F145" s="24"/>
      <c r="G145" s="24"/>
    </row>
    <row r="146" ht="25" customHeight="1">
      <c r="A146" s="23" t="s">
        <v>415</v>
      </c>
      <c r="B146" s="23"/>
      <c r="C146" s="24" t="s">
        <v>390</v>
      </c>
      <c r="D146" s="24"/>
      <c r="E146" s="24"/>
      <c r="F146" s="24"/>
      <c r="G146" s="24"/>
    </row>
    <row r="147" ht="15" customHeight="1">
</row>
    <row r="148" ht="25" customHeight="1">
      <c r="A148" s="6" t="s">
        <v>493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0" t="s">
        <v>323</v>
      </c>
      <c r="B150" s="10" t="s">
        <v>456</v>
      </c>
      <c r="C150" s="10"/>
      <c r="D150" s="10" t="s">
        <v>483</v>
      </c>
      <c r="E150" s="10" t="s">
        <v>484</v>
      </c>
      <c r="F150" s="10" t="s">
        <v>485</v>
      </c>
      <c r="G150" s="10" t="s">
        <v>486</v>
      </c>
    </row>
    <row r="151" ht="15" customHeight="1">
      <c r="A151" s="10">
        <v>1</v>
      </c>
      <c r="B151" s="10">
        <v>2</v>
      </c>
      <c r="C151" s="10"/>
      <c r="D151" s="10">
        <v>3</v>
      </c>
      <c r="E151" s="10">
        <v>4</v>
      </c>
      <c r="F151" s="10">
        <v>5</v>
      </c>
      <c r="G151" s="10">
        <v>6</v>
      </c>
    </row>
    <row r="152" ht="40" customHeight="1">
      <c r="A152" s="10" t="s">
        <v>434</v>
      </c>
      <c r="B152" s="11" t="s">
        <v>503</v>
      </c>
      <c r="C152" s="11"/>
      <c r="D152" s="10" t="s">
        <v>58</v>
      </c>
      <c r="E152" s="18">
        <v>1</v>
      </c>
      <c r="F152" s="18">
        <v>352800</v>
      </c>
      <c r="G152" s="18">
        <v>352800</v>
      </c>
    </row>
    <row r="153" ht="25" customHeight="1">
      <c r="A153" s="26" t="s">
        <v>488</v>
      </c>
      <c r="B153" s="26"/>
      <c r="C153" s="26"/>
      <c r="D153" s="26"/>
      <c r="E153" s="22">
        <f>SUBTOTAL(9,E152:E152)</f>
      </c>
      <c r="F153" s="22" t="s">
        <v>331</v>
      </c>
      <c r="G153" s="22">
        <f>SUBTOTAL(9,G152:G152)</f>
      </c>
    </row>
    <row r="154" ht="25" customHeight="1">
      <c r="A154" s="26" t="s">
        <v>489</v>
      </c>
      <c r="B154" s="26"/>
      <c r="C154" s="26"/>
      <c r="D154" s="26"/>
      <c r="E154" s="26"/>
      <c r="F154" s="26"/>
      <c r="G154" s="22">
        <f>SUBTOTAL(9,G152:G153)</f>
      </c>
    </row>
    <row r="155" ht="25" customHeight="1">
</row>
    <row r="156" ht="20" customHeight="1">
      <c r="A156" s="23" t="s">
        <v>412</v>
      </c>
      <c r="B156" s="23"/>
      <c r="C156" s="24" t="s">
        <v>246</v>
      </c>
      <c r="D156" s="24"/>
      <c r="E156" s="24"/>
      <c r="F156" s="24"/>
      <c r="G156" s="24"/>
    </row>
    <row r="157" ht="20" customHeight="1">
      <c r="A157" s="23" t="s">
        <v>413</v>
      </c>
      <c r="B157" s="23"/>
      <c r="C157" s="24" t="s">
        <v>481</v>
      </c>
      <c r="D157" s="24"/>
      <c r="E157" s="24"/>
      <c r="F157" s="24"/>
      <c r="G157" s="24"/>
    </row>
    <row r="158" ht="25" customHeight="1">
      <c r="A158" s="23" t="s">
        <v>415</v>
      </c>
      <c r="B158" s="23"/>
      <c r="C158" s="24" t="s">
        <v>393</v>
      </c>
      <c r="D158" s="24"/>
      <c r="E158" s="24"/>
      <c r="F158" s="24"/>
      <c r="G158" s="24"/>
    </row>
    <row r="159" ht="15" customHeight="1">
</row>
    <row r="160" ht="25" customHeight="1">
      <c r="A160" s="6" t="s">
        <v>482</v>
      </c>
      <c r="B160" s="6"/>
      <c r="C160" s="6"/>
      <c r="D160" s="6"/>
      <c r="E160" s="6"/>
      <c r="F160" s="6"/>
      <c r="G160" s="6"/>
    </row>
    <row r="161" ht="15" customHeight="1">
</row>
    <row r="162" ht="50" customHeight="1">
      <c r="A162" s="10" t="s">
        <v>323</v>
      </c>
      <c r="B162" s="10" t="s">
        <v>456</v>
      </c>
      <c r="C162" s="10"/>
      <c r="D162" s="10" t="s">
        <v>483</v>
      </c>
      <c r="E162" s="10" t="s">
        <v>484</v>
      </c>
      <c r="F162" s="10" t="s">
        <v>485</v>
      </c>
      <c r="G162" s="10" t="s">
        <v>486</v>
      </c>
    </row>
    <row r="163" ht="15" customHeight="1">
      <c r="A163" s="10">
        <v>1</v>
      </c>
      <c r="B163" s="10">
        <v>2</v>
      </c>
      <c r="C163" s="10"/>
      <c r="D163" s="10">
        <v>3</v>
      </c>
      <c r="E163" s="10">
        <v>4</v>
      </c>
      <c r="F163" s="10">
        <v>5</v>
      </c>
      <c r="G163" s="10">
        <v>6</v>
      </c>
    </row>
    <row r="164" ht="20" customHeight="1">
      <c r="A164" s="10" t="s">
        <v>446</v>
      </c>
      <c r="B164" s="11" t="s">
        <v>487</v>
      </c>
      <c r="C164" s="11"/>
      <c r="D164" s="10" t="s">
        <v>58</v>
      </c>
      <c r="E164" s="18">
        <v>1</v>
      </c>
      <c r="F164" s="18">
        <v>550000</v>
      </c>
      <c r="G164" s="18">
        <v>550000</v>
      </c>
    </row>
    <row r="165" ht="25" customHeight="1">
      <c r="A165" s="26" t="s">
        <v>488</v>
      </c>
      <c r="B165" s="26"/>
      <c r="C165" s="26"/>
      <c r="D165" s="26"/>
      <c r="E165" s="22">
        <f>SUBTOTAL(9,E164:E164)</f>
      </c>
      <c r="F165" s="22" t="s">
        <v>331</v>
      </c>
      <c r="G165" s="22">
        <f>SUBTOTAL(9,G164:G164)</f>
      </c>
    </row>
    <row r="166" ht="25" customHeight="1">
      <c r="A166" s="26" t="s">
        <v>489</v>
      </c>
      <c r="B166" s="26"/>
      <c r="C166" s="26"/>
      <c r="D166" s="26"/>
      <c r="E166" s="26"/>
      <c r="F166" s="26"/>
      <c r="G166" s="22">
        <f>SUBTOTAL(9,G164:G165)</f>
      </c>
    </row>
    <row r="167" ht="25" customHeight="1">
</row>
    <row r="168" ht="20" customHeight="1">
      <c r="A168" s="23" t="s">
        <v>412</v>
      </c>
      <c r="B168" s="23"/>
      <c r="C168" s="24" t="s">
        <v>246</v>
      </c>
      <c r="D168" s="24"/>
      <c r="E168" s="24"/>
      <c r="F168" s="24"/>
      <c r="G168" s="24"/>
    </row>
    <row r="169" ht="20" customHeight="1">
      <c r="A169" s="23" t="s">
        <v>413</v>
      </c>
      <c r="B169" s="23"/>
      <c r="C169" s="24" t="s">
        <v>414</v>
      </c>
      <c r="D169" s="24"/>
      <c r="E169" s="24"/>
      <c r="F169" s="24"/>
      <c r="G169" s="24"/>
    </row>
    <row r="170" ht="25" customHeight="1">
      <c r="A170" s="23" t="s">
        <v>415</v>
      </c>
      <c r="B170" s="23"/>
      <c r="C170" s="24" t="s">
        <v>393</v>
      </c>
      <c r="D170" s="24"/>
      <c r="E170" s="24"/>
      <c r="F170" s="24"/>
      <c r="G170" s="24"/>
    </row>
    <row r="171" ht="15" customHeight="1">
</row>
    <row r="172" ht="25" customHeight="1">
      <c r="A172" s="6" t="s">
        <v>495</v>
      </c>
      <c r="B172" s="6"/>
      <c r="C172" s="6"/>
      <c r="D172" s="6"/>
      <c r="E172" s="6"/>
      <c r="F172" s="6"/>
      <c r="G172" s="6"/>
    </row>
    <row r="173" ht="15" customHeight="1">
</row>
    <row r="174" ht="50" customHeight="1">
      <c r="A174" s="10" t="s">
        <v>323</v>
      </c>
      <c r="B174" s="10" t="s">
        <v>456</v>
      </c>
      <c r="C174" s="10"/>
      <c r="D174" s="10" t="s">
        <v>483</v>
      </c>
      <c r="E174" s="10" t="s">
        <v>484</v>
      </c>
      <c r="F174" s="10" t="s">
        <v>485</v>
      </c>
      <c r="G174" s="10" t="s">
        <v>486</v>
      </c>
    </row>
    <row r="175" ht="15" customHeight="1">
      <c r="A175" s="10">
        <v>1</v>
      </c>
      <c r="B175" s="10">
        <v>2</v>
      </c>
      <c r="C175" s="10"/>
      <c r="D175" s="10">
        <v>3</v>
      </c>
      <c r="E175" s="10">
        <v>4</v>
      </c>
      <c r="F175" s="10">
        <v>5</v>
      </c>
      <c r="G175" s="10">
        <v>6</v>
      </c>
    </row>
    <row r="176" ht="40" customHeight="1">
      <c r="A176" s="10" t="s">
        <v>430</v>
      </c>
      <c r="B176" s="11" t="s">
        <v>497</v>
      </c>
      <c r="C176" s="11"/>
      <c r="D176" s="10" t="s">
        <v>58</v>
      </c>
      <c r="E176" s="18">
        <v>1</v>
      </c>
      <c r="F176" s="18">
        <v>5500</v>
      </c>
      <c r="G176" s="18">
        <v>5500</v>
      </c>
    </row>
    <row r="177" ht="25" customHeight="1">
      <c r="A177" s="26" t="s">
        <v>488</v>
      </c>
      <c r="B177" s="26"/>
      <c r="C177" s="26"/>
      <c r="D177" s="26"/>
      <c r="E177" s="22">
        <f>SUBTOTAL(9,E176:E176)</f>
      </c>
      <c r="F177" s="22" t="s">
        <v>331</v>
      </c>
      <c r="G177" s="22">
        <f>SUBTOTAL(9,G176:G176)</f>
      </c>
    </row>
    <row r="178" ht="40" customHeight="1">
      <c r="A178" s="10" t="s">
        <v>431</v>
      </c>
      <c r="B178" s="11" t="s">
        <v>498</v>
      </c>
      <c r="C178" s="11"/>
      <c r="D178" s="10" t="s">
        <v>58</v>
      </c>
      <c r="E178" s="18">
        <v>1</v>
      </c>
      <c r="F178" s="18">
        <v>31400</v>
      </c>
      <c r="G178" s="18">
        <v>31400</v>
      </c>
    </row>
    <row r="179" ht="25" customHeight="1">
      <c r="A179" s="26" t="s">
        <v>488</v>
      </c>
      <c r="B179" s="26"/>
      <c r="C179" s="26"/>
      <c r="D179" s="26"/>
      <c r="E179" s="22">
        <f>SUBTOTAL(9,E178:E178)</f>
      </c>
      <c r="F179" s="22" t="s">
        <v>331</v>
      </c>
      <c r="G179" s="22">
        <f>SUBTOTAL(9,G178:G178)</f>
      </c>
    </row>
    <row r="180" ht="25" customHeight="1">
      <c r="A180" s="26" t="s">
        <v>489</v>
      </c>
      <c r="B180" s="26"/>
      <c r="C180" s="26"/>
      <c r="D180" s="26"/>
      <c r="E180" s="26"/>
      <c r="F180" s="26"/>
      <c r="G180" s="22">
        <f>SUBTOTAL(9,G176:G179)</f>
      </c>
    </row>
    <row r="181" ht="25" customHeight="1">
</row>
    <row r="182" ht="20" customHeight="1">
      <c r="A182" s="23" t="s">
        <v>412</v>
      </c>
      <c r="B182" s="23"/>
      <c r="C182" s="24" t="s">
        <v>246</v>
      </c>
      <c r="D182" s="24"/>
      <c r="E182" s="24"/>
      <c r="F182" s="24"/>
      <c r="G182" s="24"/>
    </row>
    <row r="183" ht="20" customHeight="1">
      <c r="A183" s="23" t="s">
        <v>413</v>
      </c>
      <c r="B183" s="23"/>
      <c r="C183" s="24" t="s">
        <v>414</v>
      </c>
      <c r="D183" s="24"/>
      <c r="E183" s="24"/>
      <c r="F183" s="24"/>
      <c r="G183" s="24"/>
    </row>
    <row r="184" ht="25" customHeight="1">
      <c r="A184" s="23" t="s">
        <v>415</v>
      </c>
      <c r="B184" s="23"/>
      <c r="C184" s="24" t="s">
        <v>393</v>
      </c>
      <c r="D184" s="24"/>
      <c r="E184" s="24"/>
      <c r="F184" s="24"/>
      <c r="G184" s="24"/>
    </row>
    <row r="185" ht="15" customHeight="1">
</row>
    <row r="186" ht="25" customHeight="1">
      <c r="A186" s="6" t="s">
        <v>499</v>
      </c>
      <c r="B186" s="6"/>
      <c r="C186" s="6"/>
      <c r="D186" s="6"/>
      <c r="E186" s="6"/>
      <c r="F186" s="6"/>
      <c r="G186" s="6"/>
    </row>
    <row r="187" ht="15" customHeight="1">
</row>
    <row r="188" ht="50" customHeight="1">
      <c r="A188" s="10" t="s">
        <v>323</v>
      </c>
      <c r="B188" s="10" t="s">
        <v>456</v>
      </c>
      <c r="C188" s="10"/>
      <c r="D188" s="10" t="s">
        <v>483</v>
      </c>
      <c r="E188" s="10" t="s">
        <v>484</v>
      </c>
      <c r="F188" s="10" t="s">
        <v>485</v>
      </c>
      <c r="G188" s="10" t="s">
        <v>486</v>
      </c>
    </row>
    <row r="189" ht="15" customHeight="1">
      <c r="A189" s="10">
        <v>1</v>
      </c>
      <c r="B189" s="10">
        <v>2</v>
      </c>
      <c r="C189" s="10"/>
      <c r="D189" s="10">
        <v>3</v>
      </c>
      <c r="E189" s="10">
        <v>4</v>
      </c>
      <c r="F189" s="10">
        <v>5</v>
      </c>
      <c r="G189" s="10">
        <v>6</v>
      </c>
    </row>
    <row r="190" ht="40" customHeight="1">
      <c r="A190" s="10" t="s">
        <v>428</v>
      </c>
      <c r="B190" s="11" t="s">
        <v>500</v>
      </c>
      <c r="C190" s="11"/>
      <c r="D190" s="10" t="s">
        <v>58</v>
      </c>
      <c r="E190" s="18">
        <v>1</v>
      </c>
      <c r="F190" s="18">
        <v>491131.83</v>
      </c>
      <c r="G190" s="18">
        <v>491131.83</v>
      </c>
    </row>
    <row r="191" ht="25" customHeight="1">
      <c r="A191" s="26" t="s">
        <v>488</v>
      </c>
      <c r="B191" s="26"/>
      <c r="C191" s="26"/>
      <c r="D191" s="26"/>
      <c r="E191" s="22">
        <f>SUBTOTAL(9,E190:E190)</f>
      </c>
      <c r="F191" s="22" t="s">
        <v>331</v>
      </c>
      <c r="G191" s="22">
        <f>SUBTOTAL(9,G190:G190)</f>
      </c>
    </row>
    <row r="192" ht="25" customHeight="1">
      <c r="A192" s="26" t="s">
        <v>489</v>
      </c>
      <c r="B192" s="26"/>
      <c r="C192" s="26"/>
      <c r="D192" s="26"/>
      <c r="E192" s="26"/>
      <c r="F192" s="26"/>
      <c r="G192" s="22">
        <f>SUBTOTAL(9,G190:G191)</f>
      </c>
    </row>
    <row r="193" ht="25" customHeight="1">
</row>
    <row r="194" ht="20" customHeight="1">
      <c r="A194" s="23" t="s">
        <v>412</v>
      </c>
      <c r="B194" s="23"/>
      <c r="C194" s="24" t="s">
        <v>246</v>
      </c>
      <c r="D194" s="24"/>
      <c r="E194" s="24"/>
      <c r="F194" s="24"/>
      <c r="G194" s="24"/>
    </row>
    <row r="195" ht="20" customHeight="1">
      <c r="A195" s="23" t="s">
        <v>413</v>
      </c>
      <c r="B195" s="23"/>
      <c r="C195" s="24" t="s">
        <v>414</v>
      </c>
      <c r="D195" s="24"/>
      <c r="E195" s="24"/>
      <c r="F195" s="24"/>
      <c r="G195" s="24"/>
    </row>
    <row r="196" ht="25" customHeight="1">
      <c r="A196" s="23" t="s">
        <v>415</v>
      </c>
      <c r="B196" s="23"/>
      <c r="C196" s="24" t="s">
        <v>393</v>
      </c>
      <c r="D196" s="24"/>
      <c r="E196" s="24"/>
      <c r="F196" s="24"/>
      <c r="G196" s="24"/>
    </row>
    <row r="197" ht="15" customHeight="1">
</row>
    <row r="198" ht="25" customHeight="1">
      <c r="A198" s="6" t="s">
        <v>482</v>
      </c>
      <c r="B198" s="6"/>
      <c r="C198" s="6"/>
      <c r="D198" s="6"/>
      <c r="E198" s="6"/>
      <c r="F198" s="6"/>
      <c r="G198" s="6"/>
    </row>
    <row r="199" ht="15" customHeight="1">
</row>
    <row r="200" ht="50" customHeight="1">
      <c r="A200" s="10" t="s">
        <v>323</v>
      </c>
      <c r="B200" s="10" t="s">
        <v>456</v>
      </c>
      <c r="C200" s="10"/>
      <c r="D200" s="10" t="s">
        <v>483</v>
      </c>
      <c r="E200" s="10" t="s">
        <v>484</v>
      </c>
      <c r="F200" s="10" t="s">
        <v>485</v>
      </c>
      <c r="G200" s="10" t="s">
        <v>486</v>
      </c>
    </row>
    <row r="201" ht="15" customHeight="1">
      <c r="A201" s="10">
        <v>1</v>
      </c>
      <c r="B201" s="10">
        <v>2</v>
      </c>
      <c r="C201" s="10"/>
      <c r="D201" s="10">
        <v>3</v>
      </c>
      <c r="E201" s="10">
        <v>4</v>
      </c>
      <c r="F201" s="10">
        <v>5</v>
      </c>
      <c r="G201" s="10">
        <v>6</v>
      </c>
    </row>
    <row r="202" ht="40" customHeight="1">
      <c r="A202" s="10" t="s">
        <v>433</v>
      </c>
      <c r="B202" s="11" t="s">
        <v>502</v>
      </c>
      <c r="C202" s="11"/>
      <c r="D202" s="10" t="s">
        <v>58</v>
      </c>
      <c r="E202" s="18">
        <v>1</v>
      </c>
      <c r="F202" s="18">
        <v>197890</v>
      </c>
      <c r="G202" s="18">
        <v>197890</v>
      </c>
    </row>
    <row r="203" ht="25" customHeight="1">
      <c r="A203" s="26" t="s">
        <v>488</v>
      </c>
      <c r="B203" s="26"/>
      <c r="C203" s="26"/>
      <c r="D203" s="26"/>
      <c r="E203" s="22">
        <f>SUBTOTAL(9,E202:E202)</f>
      </c>
      <c r="F203" s="22" t="s">
        <v>331</v>
      </c>
      <c r="G203" s="22">
        <f>SUBTOTAL(9,G202:G202)</f>
      </c>
    </row>
    <row r="204" ht="25" customHeight="1">
      <c r="A204" s="26" t="s">
        <v>489</v>
      </c>
      <c r="B204" s="26"/>
      <c r="C204" s="26"/>
      <c r="D204" s="26"/>
      <c r="E204" s="26"/>
      <c r="F204" s="26"/>
      <c r="G204" s="22">
        <f>SUBTOTAL(9,G202:G203)</f>
      </c>
    </row>
    <row r="205" ht="25" customHeight="1">
</row>
    <row r="206" ht="20" customHeight="1">
      <c r="A206" s="23" t="s">
        <v>412</v>
      </c>
      <c r="B206" s="23"/>
      <c r="C206" s="24" t="s">
        <v>294</v>
      </c>
      <c r="D206" s="24"/>
      <c r="E206" s="24"/>
      <c r="F206" s="24"/>
      <c r="G206" s="24"/>
    </row>
    <row r="207" ht="20" customHeight="1">
      <c r="A207" s="23" t="s">
        <v>413</v>
      </c>
      <c r="B207" s="23"/>
      <c r="C207" s="24" t="s">
        <v>414</v>
      </c>
      <c r="D207" s="24"/>
      <c r="E207" s="24"/>
      <c r="F207" s="24"/>
      <c r="G207" s="24"/>
    </row>
    <row r="208" ht="25" customHeight="1">
      <c r="A208" s="23" t="s">
        <v>415</v>
      </c>
      <c r="B208" s="23"/>
      <c r="C208" s="24" t="s">
        <v>393</v>
      </c>
      <c r="D208" s="24"/>
      <c r="E208" s="24"/>
      <c r="F208" s="24"/>
      <c r="G208" s="24"/>
    </row>
    <row r="209" ht="15" customHeight="1">
</row>
    <row r="210" ht="25" customHeight="1">
      <c r="A210" s="6" t="s">
        <v>493</v>
      </c>
      <c r="B210" s="6"/>
      <c r="C210" s="6"/>
      <c r="D210" s="6"/>
      <c r="E210" s="6"/>
      <c r="F210" s="6"/>
      <c r="G210" s="6"/>
    </row>
    <row r="211" ht="15" customHeight="1">
</row>
    <row r="212" ht="50" customHeight="1">
      <c r="A212" s="10" t="s">
        <v>323</v>
      </c>
      <c r="B212" s="10" t="s">
        <v>456</v>
      </c>
      <c r="C212" s="10"/>
      <c r="D212" s="10" t="s">
        <v>483</v>
      </c>
      <c r="E212" s="10" t="s">
        <v>484</v>
      </c>
      <c r="F212" s="10" t="s">
        <v>485</v>
      </c>
      <c r="G212" s="10" t="s">
        <v>486</v>
      </c>
    </row>
    <row r="213" ht="15" customHeight="1">
      <c r="A213" s="10">
        <v>1</v>
      </c>
      <c r="B213" s="10">
        <v>2</v>
      </c>
      <c r="C213" s="10"/>
      <c r="D213" s="10">
        <v>3</v>
      </c>
      <c r="E213" s="10">
        <v>4</v>
      </c>
      <c r="F213" s="10">
        <v>5</v>
      </c>
      <c r="G213" s="10">
        <v>6</v>
      </c>
    </row>
    <row r="214" ht="40" customHeight="1">
      <c r="A214" s="10" t="s">
        <v>434</v>
      </c>
      <c r="B214" s="11" t="s">
        <v>503</v>
      </c>
      <c r="C214" s="11"/>
      <c r="D214" s="10" t="s">
        <v>58</v>
      </c>
      <c r="E214" s="18">
        <v>1</v>
      </c>
      <c r="F214" s="18">
        <v>330900</v>
      </c>
      <c r="G214" s="18">
        <v>330900</v>
      </c>
    </row>
    <row r="215" ht="25" customHeight="1">
      <c r="A215" s="26" t="s">
        <v>488</v>
      </c>
      <c r="B215" s="26"/>
      <c r="C215" s="26"/>
      <c r="D215" s="26"/>
      <c r="E215" s="22">
        <f>SUBTOTAL(9,E214:E214)</f>
      </c>
      <c r="F215" s="22" t="s">
        <v>331</v>
      </c>
      <c r="G215" s="22">
        <f>SUBTOTAL(9,G214:G214)</f>
      </c>
    </row>
    <row r="216" ht="25" customHeight="1">
      <c r="A216" s="26" t="s">
        <v>489</v>
      </c>
      <c r="B216" s="26"/>
      <c r="C216" s="26"/>
      <c r="D216" s="26"/>
      <c r="E216" s="26"/>
      <c r="F216" s="26"/>
      <c r="G216" s="22">
        <f>SUBTOTAL(9,G214:G215)</f>
      </c>
    </row>
  </sheetData>
  <sheetProtection password="DF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B47:C47"/>
    <mergeCell ref="B48:C48"/>
    <mergeCell ref="A49:D49"/>
    <mergeCell ref="B50:C50"/>
    <mergeCell ref="A51:D51"/>
    <mergeCell ref="B52:C52"/>
    <mergeCell ref="A53:D53"/>
    <mergeCell ref="A54:F54"/>
    <mergeCell ref="A56:B56"/>
    <mergeCell ref="C56:G56"/>
    <mergeCell ref="A57:B57"/>
    <mergeCell ref="C57:G57"/>
    <mergeCell ref="A58:B58"/>
    <mergeCell ref="C58:G58"/>
    <mergeCell ref="A60:G60"/>
    <mergeCell ref="B62:C62"/>
    <mergeCell ref="B63:C63"/>
    <mergeCell ref="B64:C64"/>
    <mergeCell ref="A65:D65"/>
    <mergeCell ref="B66:C66"/>
    <mergeCell ref="A67:D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C88"/>
    <mergeCell ref="B89:C89"/>
    <mergeCell ref="B90:C90"/>
    <mergeCell ref="A91:D91"/>
    <mergeCell ref="A92:F92"/>
    <mergeCell ref="A94:B94"/>
    <mergeCell ref="C94:G94"/>
    <mergeCell ref="A95:B95"/>
    <mergeCell ref="C95:G95"/>
    <mergeCell ref="A96:B96"/>
    <mergeCell ref="C96:G96"/>
    <mergeCell ref="A98:G98"/>
    <mergeCell ref="B100:C100"/>
    <mergeCell ref="B101:C101"/>
    <mergeCell ref="B102:C102"/>
    <mergeCell ref="A103:D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C112"/>
    <mergeCell ref="B113:C113"/>
    <mergeCell ref="B114:C114"/>
    <mergeCell ref="A115:D115"/>
    <mergeCell ref="B116:C116"/>
    <mergeCell ref="A117:D117"/>
    <mergeCell ref="A118:F118"/>
    <mergeCell ref="A120:B120"/>
    <mergeCell ref="C120:G120"/>
    <mergeCell ref="A121:B121"/>
    <mergeCell ref="C121:G121"/>
    <mergeCell ref="A122:B122"/>
    <mergeCell ref="C122:G122"/>
    <mergeCell ref="A124:G124"/>
    <mergeCell ref="B126:C126"/>
    <mergeCell ref="B127:C127"/>
    <mergeCell ref="B128:C128"/>
    <mergeCell ref="A129:D129"/>
    <mergeCell ref="A130:F130"/>
    <mergeCell ref="A132:B132"/>
    <mergeCell ref="C132:G132"/>
    <mergeCell ref="A133:B133"/>
    <mergeCell ref="C133:G133"/>
    <mergeCell ref="A134:B134"/>
    <mergeCell ref="C134:G134"/>
    <mergeCell ref="A136:G136"/>
    <mergeCell ref="B138:C138"/>
    <mergeCell ref="B139:C139"/>
    <mergeCell ref="B140:C140"/>
    <mergeCell ref="A141:D141"/>
    <mergeCell ref="A142:F142"/>
    <mergeCell ref="A144:B144"/>
    <mergeCell ref="C144:G144"/>
    <mergeCell ref="A145:B145"/>
    <mergeCell ref="C145:G145"/>
    <mergeCell ref="A146:B146"/>
    <mergeCell ref="C146:G146"/>
    <mergeCell ref="A148:G148"/>
    <mergeCell ref="B150:C150"/>
    <mergeCell ref="B151:C151"/>
    <mergeCell ref="B152:C152"/>
    <mergeCell ref="A153:D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C162"/>
    <mergeCell ref="B163:C163"/>
    <mergeCell ref="B164:C164"/>
    <mergeCell ref="A165:D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C174"/>
    <mergeCell ref="B175:C175"/>
    <mergeCell ref="B176:C176"/>
    <mergeCell ref="A177:D177"/>
    <mergeCell ref="B178:C178"/>
    <mergeCell ref="A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C188"/>
    <mergeCell ref="B189:C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A203:D203"/>
    <mergeCell ref="A204:F204"/>
    <mergeCell ref="A206:B206"/>
    <mergeCell ref="C206:G206"/>
    <mergeCell ref="A207:B207"/>
    <mergeCell ref="C207:G207"/>
    <mergeCell ref="A208:B208"/>
    <mergeCell ref="C208:G208"/>
    <mergeCell ref="A210:G210"/>
    <mergeCell ref="B212:C212"/>
    <mergeCell ref="B213:C213"/>
    <mergeCell ref="B214:C214"/>
    <mergeCell ref="A215:D215"/>
    <mergeCell ref="A216:F216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&amp;K00-00921468.RBS.27302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505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323</v>
      </c>
      <c r="B6" s="10" t="s">
        <v>48</v>
      </c>
      <c r="C6" s="10" t="s">
        <v>506</v>
      </c>
      <c r="D6" s="10" t="s">
        <v>507</v>
      </c>
      <c r="E6" s="10"/>
      <c r="F6" s="10"/>
      <c r="G6" s="10" t="s">
        <v>508</v>
      </c>
      <c r="H6" s="10"/>
      <c r="I6" s="10"/>
      <c r="J6" s="10" t="s">
        <v>509</v>
      </c>
      <c r="K6" s="10"/>
      <c r="L6" s="10"/>
    </row>
    <row r="7" ht="50" customHeight="1">
      <c r="A7" s="10"/>
      <c r="B7" s="10"/>
      <c r="C7" s="10"/>
      <c r="D7" s="10" t="s">
        <v>510</v>
      </c>
      <c r="E7" s="10" t="s">
        <v>511</v>
      </c>
      <c r="F7" s="10" t="s">
        <v>512</v>
      </c>
      <c r="G7" s="10" t="s">
        <v>510</v>
      </c>
      <c r="H7" s="10" t="s">
        <v>511</v>
      </c>
      <c r="I7" s="10" t="s">
        <v>513</v>
      </c>
      <c r="J7" s="10" t="s">
        <v>510</v>
      </c>
      <c r="K7" s="10" t="s">
        <v>511</v>
      </c>
      <c r="L7" s="10" t="s">
        <v>514</v>
      </c>
    </row>
    <row r="8" ht="25" customHeight="1">
      <c r="A8" s="10" t="s">
        <v>328</v>
      </c>
      <c r="B8" s="10" t="s">
        <v>427</v>
      </c>
      <c r="C8" s="10" t="s">
        <v>428</v>
      </c>
      <c r="D8" s="10" t="s">
        <v>429</v>
      </c>
      <c r="E8" s="10" t="s">
        <v>430</v>
      </c>
      <c r="F8" s="10" t="s">
        <v>431</v>
      </c>
      <c r="G8" s="10" t="s">
        <v>432</v>
      </c>
      <c r="H8" s="10" t="s">
        <v>433</v>
      </c>
      <c r="I8" s="10" t="s">
        <v>434</v>
      </c>
      <c r="J8" s="10" t="s">
        <v>435</v>
      </c>
      <c r="K8" s="10" t="s">
        <v>446</v>
      </c>
      <c r="L8" s="10" t="s">
        <v>448</v>
      </c>
    </row>
    <row r="9">
      <c r="A9" s="10" t="s">
        <v>58</v>
      </c>
      <c r="B9" s="10" t="s">
        <v>58</v>
      </c>
      <c r="C9" s="10" t="s">
        <v>58</v>
      </c>
      <c r="D9" s="10" t="s">
        <v>58</v>
      </c>
      <c r="E9" s="10" t="s">
        <v>58</v>
      </c>
      <c r="F9" s="10" t="s">
        <v>58</v>
      </c>
      <c r="G9" s="10" t="s">
        <v>58</v>
      </c>
      <c r="H9" s="10" t="s">
        <v>58</v>
      </c>
      <c r="I9" s="10" t="s">
        <v>58</v>
      </c>
      <c r="J9" s="10" t="s">
        <v>58</v>
      </c>
      <c r="K9" s="10" t="s">
        <v>58</v>
      </c>
      <c r="L9" s="10" t="s">
        <v>58</v>
      </c>
    </row>
    <row r="10" ht="15" customHeight="1">
</row>
    <row r="11" ht="25" customHeight="1">
      <c r="A11" s="6" t="s">
        <v>515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516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323</v>
      </c>
      <c r="B15" s="10" t="s">
        <v>48</v>
      </c>
      <c r="C15" s="10" t="s">
        <v>506</v>
      </c>
      <c r="D15" s="10" t="s">
        <v>507</v>
      </c>
      <c r="E15" s="10"/>
      <c r="F15" s="10"/>
      <c r="G15" s="10" t="s">
        <v>508</v>
      </c>
      <c r="H15" s="10"/>
      <c r="I15" s="10"/>
      <c r="J15" s="10" t="s">
        <v>509</v>
      </c>
      <c r="K15" s="10"/>
      <c r="L15" s="10"/>
    </row>
    <row r="16" ht="50" customHeight="1">
      <c r="A16" s="10"/>
      <c r="B16" s="10"/>
      <c r="C16" s="10"/>
      <c r="D16" s="10" t="s">
        <v>510</v>
      </c>
      <c r="E16" s="10" t="s">
        <v>511</v>
      </c>
      <c r="F16" s="10" t="s">
        <v>512</v>
      </c>
      <c r="G16" s="10" t="s">
        <v>510</v>
      </c>
      <c r="H16" s="10" t="s">
        <v>511</v>
      </c>
      <c r="I16" s="10" t="s">
        <v>513</v>
      </c>
      <c r="J16" s="10" t="s">
        <v>510</v>
      </c>
      <c r="K16" s="10" t="s">
        <v>511</v>
      </c>
      <c r="L16" s="10" t="s">
        <v>514</v>
      </c>
    </row>
    <row r="17" ht="25" customHeight="1">
      <c r="A17" s="10" t="s">
        <v>328</v>
      </c>
      <c r="B17" s="10" t="s">
        <v>427</v>
      </c>
      <c r="C17" s="10" t="s">
        <v>428</v>
      </c>
      <c r="D17" s="10" t="s">
        <v>429</v>
      </c>
      <c r="E17" s="10" t="s">
        <v>430</v>
      </c>
      <c r="F17" s="10" t="s">
        <v>431</v>
      </c>
      <c r="G17" s="10" t="s">
        <v>432</v>
      </c>
      <c r="H17" s="10" t="s">
        <v>433</v>
      </c>
      <c r="I17" s="10" t="s">
        <v>434</v>
      </c>
      <c r="J17" s="10" t="s">
        <v>435</v>
      </c>
      <c r="K17" s="10" t="s">
        <v>446</v>
      </c>
      <c r="L17" s="10" t="s">
        <v>448</v>
      </c>
    </row>
    <row r="18" ht="25" customHeight="1">
      <c r="A18" s="10" t="s">
        <v>328</v>
      </c>
      <c r="B18" s="10" t="s">
        <v>87</v>
      </c>
      <c r="C18" s="11" t="s">
        <v>517</v>
      </c>
      <c r="D18" s="18">
        <v>1</v>
      </c>
      <c r="E18" s="18">
        <v>550000</v>
      </c>
      <c r="F18" s="18">
        <v>550000</v>
      </c>
      <c r="G18" s="18">
        <v>1</v>
      </c>
      <c r="H18" s="18">
        <v>550000</v>
      </c>
      <c r="I18" s="18">
        <v>550000</v>
      </c>
      <c r="J18" s="18">
        <v>1</v>
      </c>
      <c r="K18" s="18">
        <v>550000</v>
      </c>
      <c r="L18" s="18">
        <v>550000</v>
      </c>
    </row>
    <row r="19" ht="25" customHeight="1">
      <c r="A19" s="12" t="s">
        <v>450</v>
      </c>
      <c r="B19" s="12"/>
      <c r="C19" s="12"/>
      <c r="D19" s="20" t="s">
        <v>58</v>
      </c>
      <c r="E19" s="20" t="s">
        <v>58</v>
      </c>
      <c r="F19" s="20">
        <f>SUM(F18:F18)</f>
      </c>
      <c r="G19" s="20" t="s">
        <v>58</v>
      </c>
      <c r="H19" s="20" t="s">
        <v>58</v>
      </c>
      <c r="I19" s="20">
        <f>SUM(I18:I18)</f>
      </c>
      <c r="J19" s="20" t="s">
        <v>58</v>
      </c>
      <c r="K19" s="20" t="s">
        <v>58</v>
      </c>
      <c r="L19" s="20">
        <f>SUM(L18:L18)</f>
      </c>
    </row>
    <row r="20" ht="15" customHeight="1">
</row>
    <row r="21" ht="25" customHeight="1">
      <c r="A21" s="6" t="s">
        <v>518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5" customHeight="1">
</row>
    <row r="23" ht="50" customHeight="1">
      <c r="A23" s="10" t="s">
        <v>323</v>
      </c>
      <c r="B23" s="10" t="s">
        <v>48</v>
      </c>
      <c r="C23" s="10" t="s">
        <v>506</v>
      </c>
      <c r="D23" s="10" t="s">
        <v>507</v>
      </c>
      <c r="E23" s="10"/>
      <c r="F23" s="10"/>
      <c r="G23" s="10" t="s">
        <v>508</v>
      </c>
      <c r="H23" s="10"/>
      <c r="I23" s="10"/>
      <c r="J23" s="10" t="s">
        <v>509</v>
      </c>
      <c r="K23" s="10"/>
      <c r="L23" s="10"/>
    </row>
    <row r="24" ht="50" customHeight="1">
      <c r="A24" s="10"/>
      <c r="B24" s="10"/>
      <c r="C24" s="10"/>
      <c r="D24" s="10" t="s">
        <v>510</v>
      </c>
      <c r="E24" s="10" t="s">
        <v>511</v>
      </c>
      <c r="F24" s="10" t="s">
        <v>512</v>
      </c>
      <c r="G24" s="10" t="s">
        <v>510</v>
      </c>
      <c r="H24" s="10" t="s">
        <v>511</v>
      </c>
      <c r="I24" s="10" t="s">
        <v>513</v>
      </c>
      <c r="J24" s="10" t="s">
        <v>510</v>
      </c>
      <c r="K24" s="10" t="s">
        <v>511</v>
      </c>
      <c r="L24" s="10" t="s">
        <v>514</v>
      </c>
    </row>
    <row r="25" ht="25" customHeight="1">
      <c r="A25" s="10" t="s">
        <v>328</v>
      </c>
      <c r="B25" s="10" t="s">
        <v>427</v>
      </c>
      <c r="C25" s="10" t="s">
        <v>428</v>
      </c>
      <c r="D25" s="10" t="s">
        <v>429</v>
      </c>
      <c r="E25" s="10" t="s">
        <v>430</v>
      </c>
      <c r="F25" s="10" t="s">
        <v>431</v>
      </c>
      <c r="G25" s="10" t="s">
        <v>432</v>
      </c>
      <c r="H25" s="10" t="s">
        <v>433</v>
      </c>
      <c r="I25" s="10" t="s">
        <v>434</v>
      </c>
      <c r="J25" s="10" t="s">
        <v>435</v>
      </c>
      <c r="K25" s="10" t="s">
        <v>446</v>
      </c>
      <c r="L25" s="10" t="s">
        <v>448</v>
      </c>
    </row>
    <row r="26" ht="25" customHeight="1">
      <c r="A26" s="10" t="s">
        <v>328</v>
      </c>
      <c r="B26" s="10" t="s">
        <v>87</v>
      </c>
      <c r="C26" s="11" t="s">
        <v>519</v>
      </c>
      <c r="D26" s="18">
        <v>1</v>
      </c>
      <c r="E26" s="18">
        <v>4944300</v>
      </c>
      <c r="F26" s="18">
        <v>4944300</v>
      </c>
      <c r="G26" s="18">
        <v>1</v>
      </c>
      <c r="H26" s="18">
        <v>4941800</v>
      </c>
      <c r="I26" s="18">
        <v>4941800</v>
      </c>
      <c r="J26" s="18">
        <v>1</v>
      </c>
      <c r="K26" s="18">
        <v>4941800</v>
      </c>
      <c r="L26" s="18">
        <v>4941800</v>
      </c>
    </row>
    <row r="27" ht="25" customHeight="1">
      <c r="A27" s="10" t="s">
        <v>427</v>
      </c>
      <c r="B27" s="10" t="s">
        <v>87</v>
      </c>
      <c r="C27" s="11" t="s">
        <v>520</v>
      </c>
      <c r="D27" s="18">
        <v>1</v>
      </c>
      <c r="E27" s="18">
        <v>2124900</v>
      </c>
      <c r="F27" s="18">
        <v>2124900</v>
      </c>
      <c r="G27" s="18">
        <v>1</v>
      </c>
      <c r="H27" s="18">
        <v>1604500</v>
      </c>
      <c r="I27" s="18">
        <v>1604500</v>
      </c>
      <c r="J27" s="18">
        <v>1</v>
      </c>
      <c r="K27" s="18">
        <v>1504800</v>
      </c>
      <c r="L27" s="18">
        <v>1504800</v>
      </c>
    </row>
    <row r="28" ht="25" customHeight="1">
      <c r="A28" s="10" t="s">
        <v>428</v>
      </c>
      <c r="B28" s="10" t="s">
        <v>87</v>
      </c>
      <c r="C28" s="11" t="s">
        <v>521</v>
      </c>
      <c r="D28" s="18">
        <v>1</v>
      </c>
      <c r="E28" s="18">
        <v>51900</v>
      </c>
      <c r="F28" s="18">
        <v>51900</v>
      </c>
      <c r="G28" s="18">
        <v>1</v>
      </c>
      <c r="H28" s="18">
        <v>33500</v>
      </c>
      <c r="I28" s="18">
        <v>33500</v>
      </c>
      <c r="J28" s="18">
        <v>1</v>
      </c>
      <c r="K28" s="18">
        <v>31400</v>
      </c>
      <c r="L28" s="18">
        <v>31400</v>
      </c>
    </row>
    <row r="29" ht="25" customHeight="1">
      <c r="A29" s="10" t="s">
        <v>429</v>
      </c>
      <c r="B29" s="10" t="s">
        <v>87</v>
      </c>
      <c r="C29" s="11" t="s">
        <v>522</v>
      </c>
      <c r="D29" s="18">
        <v>1</v>
      </c>
      <c r="E29" s="18">
        <v>9000</v>
      </c>
      <c r="F29" s="18">
        <v>9000</v>
      </c>
      <c r="G29" s="18">
        <v>1</v>
      </c>
      <c r="H29" s="18">
        <v>5800</v>
      </c>
      <c r="I29" s="18">
        <v>5800</v>
      </c>
      <c r="J29" s="18">
        <v>1</v>
      </c>
      <c r="K29" s="18">
        <v>5500</v>
      </c>
      <c r="L29" s="18">
        <v>5500</v>
      </c>
    </row>
    <row r="30" ht="25" customHeight="1">
      <c r="A30" s="10" t="s">
        <v>430</v>
      </c>
      <c r="B30" s="10" t="s">
        <v>87</v>
      </c>
      <c r="C30" s="11" t="s">
        <v>523</v>
      </c>
      <c r="D30" s="18">
        <v>1</v>
      </c>
      <c r="E30" s="18">
        <v>500450</v>
      </c>
      <c r="F30" s="18">
        <v>500450</v>
      </c>
      <c r="G30" s="18">
        <v>1</v>
      </c>
      <c r="H30" s="18">
        <v>352800</v>
      </c>
      <c r="I30" s="18">
        <v>352800</v>
      </c>
      <c r="J30" s="18">
        <v>1</v>
      </c>
      <c r="K30" s="18">
        <v>330900</v>
      </c>
      <c r="L30" s="18">
        <v>330900</v>
      </c>
    </row>
    <row r="31" ht="25" customHeight="1">
      <c r="A31" s="12" t="s">
        <v>450</v>
      </c>
      <c r="B31" s="12"/>
      <c r="C31" s="12"/>
      <c r="D31" s="20" t="s">
        <v>58</v>
      </c>
      <c r="E31" s="20" t="s">
        <v>58</v>
      </c>
      <c r="F31" s="20">
        <f>SUM(F26:F30)</f>
      </c>
      <c r="G31" s="20" t="s">
        <v>58</v>
      </c>
      <c r="H31" s="20" t="s">
        <v>58</v>
      </c>
      <c r="I31" s="20">
        <f>SUM(I26:I30)</f>
      </c>
      <c r="J31" s="20" t="s">
        <v>58</v>
      </c>
      <c r="K31" s="20" t="s">
        <v>58</v>
      </c>
      <c r="L31" s="20">
        <f>SUM(L26:L30)</f>
      </c>
    </row>
    <row r="32" ht="15" customHeight="1">
</row>
    <row r="33" ht="25" customHeight="1">
      <c r="A33" s="6" t="s">
        <v>524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ht="25" customHeight="1">
</row>
    <row r="35" ht="50" customHeight="1">
      <c r="A35" s="10" t="s">
        <v>323</v>
      </c>
      <c r="B35" s="10" t="s">
        <v>48</v>
      </c>
      <c r="C35" s="10" t="s">
        <v>506</v>
      </c>
      <c r="D35" s="10" t="s">
        <v>507</v>
      </c>
      <c r="E35" s="10"/>
      <c r="F35" s="10"/>
      <c r="G35" s="10" t="s">
        <v>508</v>
      </c>
      <c r="H35" s="10"/>
      <c r="I35" s="10"/>
      <c r="J35" s="10" t="s">
        <v>509</v>
      </c>
      <c r="K35" s="10"/>
      <c r="L35" s="10"/>
    </row>
    <row r="36" ht="50" customHeight="1">
      <c r="A36" s="10"/>
      <c r="B36" s="10"/>
      <c r="C36" s="10"/>
      <c r="D36" s="10" t="s">
        <v>510</v>
      </c>
      <c r="E36" s="10" t="s">
        <v>511</v>
      </c>
      <c r="F36" s="10" t="s">
        <v>512</v>
      </c>
      <c r="G36" s="10" t="s">
        <v>510</v>
      </c>
      <c r="H36" s="10" t="s">
        <v>511</v>
      </c>
      <c r="I36" s="10" t="s">
        <v>513</v>
      </c>
      <c r="J36" s="10" t="s">
        <v>510</v>
      </c>
      <c r="K36" s="10" t="s">
        <v>511</v>
      </c>
      <c r="L36" s="10" t="s">
        <v>514</v>
      </c>
    </row>
    <row r="37" ht="25" customHeight="1">
      <c r="A37" s="10" t="s">
        <v>328</v>
      </c>
      <c r="B37" s="10" t="s">
        <v>427</v>
      </c>
      <c r="C37" s="10" t="s">
        <v>428</v>
      </c>
      <c r="D37" s="10" t="s">
        <v>429</v>
      </c>
      <c r="E37" s="10" t="s">
        <v>430</v>
      </c>
      <c r="F37" s="10" t="s">
        <v>431</v>
      </c>
      <c r="G37" s="10" t="s">
        <v>432</v>
      </c>
      <c r="H37" s="10" t="s">
        <v>433</v>
      </c>
      <c r="I37" s="10" t="s">
        <v>434</v>
      </c>
      <c r="J37" s="10" t="s">
        <v>435</v>
      </c>
      <c r="K37" s="10" t="s">
        <v>446</v>
      </c>
      <c r="L37" s="10" t="s">
        <v>448</v>
      </c>
    </row>
    <row r="38">
      <c r="A38" s="10" t="s">
        <v>58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">
        <v>58</v>
      </c>
      <c r="I38" s="10" t="s">
        <v>58</v>
      </c>
      <c r="J38" s="10" t="s">
        <v>58</v>
      </c>
      <c r="K38" s="10" t="s">
        <v>58</v>
      </c>
      <c r="L38" s="10" t="s">
        <v>58</v>
      </c>
    </row>
    <row r="39" ht="15" customHeight="1">
</row>
    <row r="40" ht="25" customHeight="1">
      <c r="A40" s="6" t="s">
        <v>525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ht="15" customHeight="1">
</row>
    <row r="42" ht="25" customHeight="1">
      <c r="A42" s="6" t="s">
        <v>526</v>
      </c>
      <c r="B42" s="6"/>
      <c r="C42" s="6"/>
      <c r="D42" s="6"/>
      <c r="E42" s="6"/>
      <c r="F42" s="6"/>
    </row>
    <row r="43" ht="25" customHeight="1">
</row>
    <row r="44" ht="50" customHeight="1">
      <c r="A44" s="10" t="s">
        <v>323</v>
      </c>
      <c r="B44" s="10" t="s">
        <v>48</v>
      </c>
      <c r="C44" s="10" t="s">
        <v>506</v>
      </c>
      <c r="D44" s="10" t="s">
        <v>507</v>
      </c>
      <c r="E44" s="10" t="s">
        <v>508</v>
      </c>
      <c r="F44" s="10" t="s">
        <v>509</v>
      </c>
    </row>
    <row r="45" ht="50" customHeight="1">
      <c r="A45" s="10"/>
      <c r="B45" s="10"/>
      <c r="C45" s="10"/>
      <c r="D45" s="10" t="s">
        <v>527</v>
      </c>
      <c r="E45" s="10" t="s">
        <v>527</v>
      </c>
      <c r="F45" s="10" t="s">
        <v>527</v>
      </c>
    </row>
    <row r="46" ht="25" customHeight="1">
      <c r="A46" s="10" t="s">
        <v>328</v>
      </c>
      <c r="B46" s="10" t="s">
        <v>427</v>
      </c>
      <c r="C46" s="10" t="s">
        <v>428</v>
      </c>
      <c r="D46" s="10" t="s">
        <v>429</v>
      </c>
      <c r="E46" s="10" t="s">
        <v>430</v>
      </c>
      <c r="F46" s="10" t="s">
        <v>431</v>
      </c>
    </row>
    <row r="47">
      <c r="A47" s="10" t="s">
        <v>58</v>
      </c>
      <c r="B47" s="10" t="s">
        <v>58</v>
      </c>
      <c r="C47" s="10" t="s">
        <v>58</v>
      </c>
      <c r="D47" s="10" t="s">
        <v>58</v>
      </c>
      <c r="E47" s="10" t="s">
        <v>58</v>
      </c>
      <c r="F47" s="10" t="s">
        <v>58</v>
      </c>
    </row>
    <row r="48" ht="15" customHeight="1">
</row>
    <row r="49" ht="25" customHeight="1">
      <c r="A49" s="6" t="s">
        <v>528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ht="15" customHeight="1">
</row>
    <row r="51" ht="25" customHeight="1">
      <c r="A51" s="6" t="s">
        <v>529</v>
      </c>
      <c r="B51" s="6"/>
      <c r="C51" s="6"/>
      <c r="D51" s="6"/>
      <c r="E51" s="6"/>
      <c r="F51" s="6"/>
    </row>
    <row r="52" ht="25" customHeight="1">
</row>
    <row r="53" ht="50" customHeight="1">
      <c r="A53" s="10" t="s">
        <v>323</v>
      </c>
      <c r="B53" s="10" t="s">
        <v>48</v>
      </c>
      <c r="C53" s="10" t="s">
        <v>506</v>
      </c>
      <c r="D53" s="10" t="s">
        <v>507</v>
      </c>
      <c r="E53" s="10" t="s">
        <v>508</v>
      </c>
      <c r="F53" s="10" t="s">
        <v>509</v>
      </c>
    </row>
    <row r="54" ht="50" customHeight="1">
      <c r="A54" s="10"/>
      <c r="B54" s="10"/>
      <c r="C54" s="10"/>
      <c r="D54" s="10" t="s">
        <v>527</v>
      </c>
      <c r="E54" s="10" t="s">
        <v>527</v>
      </c>
      <c r="F54" s="10" t="s">
        <v>527</v>
      </c>
    </row>
    <row r="55" ht="25" customHeight="1">
      <c r="A55" s="10" t="s">
        <v>328</v>
      </c>
      <c r="B55" s="10" t="s">
        <v>427</v>
      </c>
      <c r="C55" s="10" t="s">
        <v>428</v>
      </c>
      <c r="D55" s="10" t="s">
        <v>429</v>
      </c>
      <c r="E55" s="10" t="s">
        <v>430</v>
      </c>
      <c r="F55" s="10" t="s">
        <v>431</v>
      </c>
    </row>
    <row r="56">
      <c r="A56" s="10" t="s">
        <v>58</v>
      </c>
      <c r="B56" s="10" t="s">
        <v>58</v>
      </c>
      <c r="C56" s="10" t="s">
        <v>58</v>
      </c>
      <c r="D56" s="10" t="s">
        <v>58</v>
      </c>
      <c r="E56" s="10" t="s">
        <v>58</v>
      </c>
      <c r="F56" s="10" t="s">
        <v>58</v>
      </c>
    </row>
    <row r="57" ht="15" customHeight="1">
</row>
    <row r="58" ht="25" customHeight="1">
      <c r="A58" s="6" t="s">
        <v>530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ht="15" customHeight="1">
</row>
    <row r="60" ht="25" customHeight="1">
      <c r="A60" s="6" t="s">
        <v>531</v>
      </c>
      <c r="B60" s="6"/>
      <c r="C60" s="6"/>
      <c r="D60" s="6"/>
      <c r="E60" s="6"/>
      <c r="F60" s="6"/>
    </row>
    <row r="61" ht="25" customHeight="1">
</row>
    <row r="62" ht="50" customHeight="1">
      <c r="A62" s="10" t="s">
        <v>323</v>
      </c>
      <c r="B62" s="10" t="s">
        <v>48</v>
      </c>
      <c r="C62" s="10" t="s">
        <v>506</v>
      </c>
      <c r="D62" s="10" t="s">
        <v>507</v>
      </c>
      <c r="E62" s="10" t="s">
        <v>508</v>
      </c>
      <c r="F62" s="10" t="s">
        <v>509</v>
      </c>
    </row>
    <row r="63" ht="50" customHeight="1">
      <c r="A63" s="10"/>
      <c r="B63" s="10"/>
      <c r="C63" s="10"/>
      <c r="D63" s="10" t="s">
        <v>527</v>
      </c>
      <c r="E63" s="10" t="s">
        <v>527</v>
      </c>
      <c r="F63" s="10" t="s">
        <v>527</v>
      </c>
    </row>
    <row r="64" ht="25" customHeight="1">
      <c r="A64" s="10" t="s">
        <v>328</v>
      </c>
      <c r="B64" s="10" t="s">
        <v>427</v>
      </c>
      <c r="C64" s="10" t="s">
        <v>428</v>
      </c>
      <c r="D64" s="10" t="s">
        <v>429</v>
      </c>
      <c r="E64" s="10" t="s">
        <v>430</v>
      </c>
      <c r="F64" s="10" t="s">
        <v>431</v>
      </c>
    </row>
    <row r="65">
      <c r="A65" s="10" t="s">
        <v>58</v>
      </c>
      <c r="B65" s="10" t="s">
        <v>58</v>
      </c>
      <c r="C65" s="10" t="s">
        <v>58</v>
      </c>
      <c r="D65" s="10" t="s">
        <v>58</v>
      </c>
      <c r="E65" s="10" t="s">
        <v>58</v>
      </c>
      <c r="F65" s="10" t="s">
        <v>58</v>
      </c>
    </row>
    <row r="66" ht="15" customHeight="1">
</row>
    <row r="67" ht="25" customHeight="1">
      <c r="A67" s="6" t="s">
        <v>532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ht="25" customHeight="1">
</row>
    <row r="69" ht="50" customHeight="1">
      <c r="A69" s="10" t="s">
        <v>323</v>
      </c>
      <c r="B69" s="10" t="s">
        <v>48</v>
      </c>
      <c r="C69" s="10" t="s">
        <v>506</v>
      </c>
      <c r="D69" s="10" t="s">
        <v>507</v>
      </c>
      <c r="E69" s="10"/>
      <c r="F69" s="10"/>
      <c r="G69" s="10" t="s">
        <v>508</v>
      </c>
      <c r="H69" s="10"/>
      <c r="I69" s="10"/>
      <c r="J69" s="10" t="s">
        <v>509</v>
      </c>
      <c r="K69" s="10"/>
      <c r="L69" s="10"/>
    </row>
    <row r="70" ht="50" customHeight="1">
      <c r="A70" s="10"/>
      <c r="B70" s="10"/>
      <c r="C70" s="10"/>
      <c r="D70" s="10" t="s">
        <v>533</v>
      </c>
      <c r="E70" s="10" t="s">
        <v>534</v>
      </c>
      <c r="F70" s="10" t="s">
        <v>535</v>
      </c>
      <c r="G70" s="10" t="s">
        <v>533</v>
      </c>
      <c r="H70" s="10" t="s">
        <v>534</v>
      </c>
      <c r="I70" s="10" t="s">
        <v>536</v>
      </c>
      <c r="J70" s="10" t="s">
        <v>533</v>
      </c>
      <c r="K70" s="10" t="s">
        <v>534</v>
      </c>
      <c r="L70" s="10" t="s">
        <v>537</v>
      </c>
    </row>
    <row r="71" ht="25" customHeight="1">
      <c r="A71" s="10" t="s">
        <v>328</v>
      </c>
      <c r="B71" s="10" t="s">
        <v>427</v>
      </c>
      <c r="C71" s="10" t="s">
        <v>428</v>
      </c>
      <c r="D71" s="10" t="s">
        <v>429</v>
      </c>
      <c r="E71" s="10" t="s">
        <v>430</v>
      </c>
      <c r="F71" s="10" t="s">
        <v>431</v>
      </c>
      <c r="G71" s="10" t="s">
        <v>432</v>
      </c>
      <c r="H71" s="10" t="s">
        <v>433</v>
      </c>
      <c r="I71" s="10" t="s">
        <v>434</v>
      </c>
      <c r="J71" s="10" t="s">
        <v>435</v>
      </c>
      <c r="K71" s="10" t="s">
        <v>446</v>
      </c>
      <c r="L71" s="10" t="s">
        <v>448</v>
      </c>
    </row>
    <row r="72">
      <c r="A72" s="10" t="s">
        <v>58</v>
      </c>
      <c r="B72" s="10" t="s">
        <v>58</v>
      </c>
      <c r="C72" s="10" t="s">
        <v>58</v>
      </c>
      <c r="D72" s="10" t="s">
        <v>58</v>
      </c>
      <c r="E72" s="10" t="s">
        <v>58</v>
      </c>
      <c r="F72" s="10" t="s">
        <v>58</v>
      </c>
      <c r="G72" s="10" t="s">
        <v>58</v>
      </c>
      <c r="H72" s="10" t="s">
        <v>58</v>
      </c>
      <c r="I72" s="10" t="s">
        <v>58</v>
      </c>
      <c r="J72" s="10" t="s">
        <v>58</v>
      </c>
      <c r="K72" s="10" t="s">
        <v>58</v>
      </c>
      <c r="L72" s="10" t="s">
        <v>58</v>
      </c>
    </row>
  </sheetData>
  <sheetProtection password="DF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31:C31"/>
    <mergeCell ref="A33:L33"/>
    <mergeCell ref="A35:A36"/>
    <mergeCell ref="B35:B36"/>
    <mergeCell ref="C35:C36"/>
    <mergeCell ref="D35:F35"/>
    <mergeCell ref="G35:I35"/>
    <mergeCell ref="J35:L35"/>
    <mergeCell ref="A40:M40"/>
    <mergeCell ref="A42:F42"/>
    <mergeCell ref="A44:A45"/>
    <mergeCell ref="B44:B45"/>
    <mergeCell ref="C44:C45"/>
    <mergeCell ref="A49:M49"/>
    <mergeCell ref="A51:F51"/>
    <mergeCell ref="A53:A54"/>
    <mergeCell ref="B53:B54"/>
    <mergeCell ref="C53:C54"/>
    <mergeCell ref="A58:M58"/>
    <mergeCell ref="A60:F60"/>
    <mergeCell ref="A62:A63"/>
    <mergeCell ref="B62:B63"/>
    <mergeCell ref="C62:C63"/>
    <mergeCell ref="A67:L67"/>
    <mergeCell ref="A69:A70"/>
    <mergeCell ref="B69:B70"/>
    <mergeCell ref="C69:C70"/>
    <mergeCell ref="D69:F69"/>
    <mergeCell ref="G69:I69"/>
    <mergeCell ref="J69:L69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&amp;K00-00921468.RBS.27302</oddHeader>
    <oddFooter>&amp;L&amp;L&amp;"Verdana,����������"&amp;K000000&amp;L&amp;"Verdana,����������"&amp;K00-014</oddFooter>
  </headerFooter>
</worksheet>
</file>