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tabRatio="569"/>
  </bookViews>
  <sheets>
    <sheet name="85-К за 2020 г." sheetId="1" r:id="rId1"/>
  </sheets>
  <calcPr calcId="124519"/>
</workbook>
</file>

<file path=xl/calcChain.xml><?xml version="1.0" encoding="utf-8"?>
<calcChain xmlns="http://schemas.openxmlformats.org/spreadsheetml/2006/main">
  <c r="C208" i="1"/>
  <c r="C137"/>
  <c r="C117"/>
  <c r="D117"/>
  <c r="E117"/>
  <c r="F117"/>
  <c r="H117"/>
  <c r="I117"/>
  <c r="J117"/>
  <c r="K117"/>
  <c r="L117"/>
  <c r="I95"/>
  <c r="H95"/>
  <c r="G95"/>
  <c r="F95"/>
  <c r="E95"/>
  <c r="D95"/>
  <c r="C95"/>
  <c r="I36"/>
  <c r="H36"/>
  <c r="G36"/>
  <c r="F36"/>
  <c r="E36"/>
  <c r="D36"/>
  <c r="C36"/>
  <c r="I35"/>
  <c r="H35"/>
  <c r="G35"/>
  <c r="F35"/>
  <c r="E35"/>
  <c r="D35"/>
  <c r="C35"/>
  <c r="D208" l="1"/>
  <c r="D198"/>
  <c r="D196"/>
  <c r="D193"/>
  <c r="D192"/>
  <c r="D190"/>
  <c r="C146"/>
  <c r="C145"/>
  <c r="Q137"/>
  <c r="M129"/>
  <c r="M128"/>
  <c r="M127"/>
  <c r="M126"/>
  <c r="M125"/>
  <c r="M124"/>
  <c r="M123"/>
  <c r="M122"/>
  <c r="M121"/>
  <c r="M120"/>
  <c r="M119"/>
  <c r="C67"/>
  <c r="C65"/>
  <c r="K148"/>
  <c r="J148"/>
  <c r="C66"/>
  <c r="L66" s="1"/>
  <c r="D80"/>
  <c r="C138" l="1"/>
  <c r="C64"/>
  <c r="L64" s="1"/>
  <c r="M117"/>
</calcChain>
</file>

<file path=xl/comments1.xml><?xml version="1.0" encoding="utf-8"?>
<comments xmlns="http://schemas.openxmlformats.org/spreadsheetml/2006/main">
  <authors>
    <author>Автор</author>
  </authors>
  <commentList>
    <comment ref="C12" authorId="0">
      <text>
        <r>
          <rPr>
            <b/>
            <sz val="12"/>
            <color indexed="81"/>
            <rFont val="Tahoma"/>
            <family val="2"/>
            <charset val="204"/>
          </rPr>
          <t xml:space="preserve">При заполнении строки "03" далее заполняем следующие разделы 1; 2.1 2.4; 3. </t>
        </r>
      </text>
    </comment>
    <comment ref="C13" authorId="0">
      <text>
        <r>
          <rPr>
            <b/>
            <sz val="11"/>
            <color indexed="81"/>
            <rFont val="Tahoma"/>
            <family val="2"/>
            <charset val="204"/>
          </rPr>
          <t xml:space="preserve">При заполнении строки "03" далее заполняем следующие разделы 1; 2.1 2.4; 3. </t>
        </r>
        <r>
          <rPr>
            <sz val="9"/>
            <color indexed="81"/>
            <rFont val="Tahoma"/>
            <family val="2"/>
            <charset val="204"/>
          </rPr>
          <t xml:space="preserve">
</t>
        </r>
      </text>
    </comment>
    <comment ref="C14" authorId="0">
      <text>
        <r>
          <rPr>
            <b/>
            <sz val="11"/>
            <color indexed="81"/>
            <rFont val="Tahoma"/>
            <family val="2"/>
            <charset val="204"/>
          </rPr>
          <t xml:space="preserve">При заполнении строки "03" далее заполняем следующие разделы 1; 2.1 2.4; 3. 
</t>
        </r>
      </text>
    </comment>
    <comment ref="C15" authorId="0">
      <text>
        <r>
          <rPr>
            <b/>
            <sz val="10"/>
            <color indexed="81"/>
            <rFont val="Tahoma"/>
            <family val="2"/>
            <charset val="204"/>
          </rPr>
          <t xml:space="preserve">При заполнении строки "03" далее заполняем следующие разделы 1; 2.1 2.4; 3. </t>
        </r>
        <r>
          <rPr>
            <sz val="9"/>
            <color indexed="81"/>
            <rFont val="Tahoma"/>
            <family val="2"/>
            <charset val="204"/>
          </rPr>
          <t xml:space="preserve">
</t>
        </r>
      </text>
    </comment>
    <comment ref="C16" authorId="0">
      <text>
        <r>
          <rPr>
            <b/>
            <sz val="12"/>
            <color indexed="81"/>
            <rFont val="Tahoma"/>
            <family val="2"/>
            <charset val="204"/>
          </rPr>
          <t xml:space="preserve">При заполнении строки "03" далее заполняем следующие разделы 1; 2.1 2.4; 3. </t>
        </r>
        <r>
          <rPr>
            <sz val="9"/>
            <color indexed="81"/>
            <rFont val="Tahoma"/>
            <family val="2"/>
            <charset val="204"/>
          </rPr>
          <t xml:space="preserve">
</t>
        </r>
      </text>
    </comment>
    <comment ref="C17" authorId="0">
      <text>
        <r>
          <rPr>
            <b/>
            <sz val="10"/>
            <color indexed="81"/>
            <rFont val="Tahoma"/>
            <family val="2"/>
            <charset val="204"/>
          </rPr>
          <t xml:space="preserve">При заполнении строки "03" далее заполняем следующие разделы 1; 2.1 2.4; 3. </t>
        </r>
        <r>
          <rPr>
            <sz val="9"/>
            <color indexed="81"/>
            <rFont val="Tahoma"/>
            <family val="2"/>
            <charset val="204"/>
          </rPr>
          <t xml:space="preserve">
</t>
        </r>
      </text>
    </comment>
    <comment ref="C18" authorId="0">
      <text>
        <r>
          <rPr>
            <b/>
            <sz val="11"/>
            <color indexed="81"/>
            <rFont val="Tahoma"/>
            <family val="2"/>
            <charset val="204"/>
          </rPr>
          <t>Организация, осуществляющая присмотр и уход за детьми, без осуществления образовательной деятельности по программам дошкольного образования, заполняет разделы 1, 2.1, 2.2, 2.4</t>
        </r>
        <r>
          <rPr>
            <sz val="11"/>
            <color indexed="81"/>
            <rFont val="Tahoma"/>
            <family val="2"/>
            <charset val="204"/>
          </rPr>
          <t>.</t>
        </r>
        <r>
          <rPr>
            <sz val="9"/>
            <color indexed="81"/>
            <rFont val="Tahoma"/>
            <family val="2"/>
            <charset val="204"/>
          </rPr>
          <t xml:space="preserve">
</t>
        </r>
      </text>
    </comment>
    <comment ref="C24" authorId="0">
      <text>
        <r>
          <rPr>
            <sz val="12"/>
            <color indexed="81"/>
            <rFont val="Tahoma"/>
            <family val="2"/>
            <charset val="204"/>
          </rPr>
          <t>пятидневный "1"
шестидневный "2"
семидневный "3"</t>
        </r>
        <r>
          <rPr>
            <sz val="9"/>
            <color indexed="81"/>
            <rFont val="Tahoma"/>
            <family val="2"/>
            <charset val="204"/>
          </rPr>
          <t xml:space="preserve">
</t>
        </r>
      </text>
    </comment>
    <comment ref="C25" authorId="0">
      <text>
        <r>
          <rPr>
            <b/>
            <sz val="11"/>
            <color indexed="81"/>
            <rFont val="Tahoma"/>
            <family val="2"/>
            <charset val="204"/>
          </rPr>
          <t>Организация, находящаяся на капремонте заполняет: раздел 1;
в подразделе 2.3 – строки 01, 02, если в летний период воспитанники охватывались оздоровительными мероприятиями;
раздел 3  полностью;
в подразделе 4.1 по строкам 0105  данные о помещениях до начала капремонта;
раздел 5 – полностью;
справку – полностью.</t>
        </r>
        <r>
          <rPr>
            <sz val="9"/>
            <color indexed="81"/>
            <rFont val="Tahoma"/>
            <family val="2"/>
            <charset val="204"/>
          </rPr>
          <t xml:space="preserve">
</t>
        </r>
      </text>
    </comment>
    <comment ref="C26" authorId="0">
      <text>
        <r>
          <rPr>
            <b/>
            <sz val="12"/>
            <color indexed="81"/>
            <rFont val="Tahoma"/>
            <family val="2"/>
            <charset val="204"/>
          </rPr>
          <t>Если деятельность дошкольной образовательной организации приостановлена и отсутствует персонал, в том числе заведующий организацией, то такая организация учитывается только как сетевая единица, то есть заполняет раздел 1.</t>
        </r>
        <r>
          <rPr>
            <sz val="9"/>
            <color indexed="81"/>
            <rFont val="Tahoma"/>
            <family val="2"/>
            <charset val="204"/>
          </rPr>
          <t xml:space="preserve">
</t>
        </r>
      </text>
    </comment>
    <comment ref="A52" authorId="0">
      <text>
        <r>
          <rPr>
            <sz val="14"/>
            <color indexed="81"/>
            <rFont val="Tahoma"/>
            <family val="2"/>
            <charset val="204"/>
          </rPr>
          <t>Данные группы работают без реализации образовательной программы дошкольного образования, обеспечивают развитие, присмотр, уход и оздоровление воспитанников в возрасте от 2 месяцев до 3 лет (в соответствии с приказом Минобрнауки России).</t>
        </r>
        <r>
          <rPr>
            <sz val="9"/>
            <color indexed="81"/>
            <rFont val="Tahoma"/>
            <family val="2"/>
            <charset val="204"/>
          </rPr>
          <t xml:space="preserve">
</t>
        </r>
      </text>
    </comment>
    <comment ref="C152" authorId="0">
      <text>
        <r>
          <rPr>
            <b/>
            <sz val="16"/>
            <color indexed="81"/>
            <rFont val="Tahoma"/>
            <family val="2"/>
            <charset val="204"/>
          </rPr>
          <t>При использовании музыкального зала как физкультурного, код «1» проставляется только по музыкальному залу.</t>
        </r>
        <r>
          <rPr>
            <b/>
            <sz val="9"/>
            <color indexed="81"/>
            <rFont val="Tahoma"/>
            <family val="2"/>
            <charset val="204"/>
          </rPr>
          <t xml:space="preserve">
</t>
        </r>
      </text>
    </comment>
    <comment ref="C162" authorId="0">
      <text>
        <r>
          <rPr>
            <b/>
            <sz val="16"/>
            <color indexed="81"/>
            <rFont val="Tahoma"/>
            <family val="2"/>
            <charset val="204"/>
          </rPr>
          <t xml:space="preserve">Заполняется только при наличии дефектной ведомости (акта) на капитальный ремонт
</t>
        </r>
      </text>
    </comment>
    <comment ref="C163" authorId="0">
      <text>
        <r>
          <rPr>
            <b/>
            <sz val="16"/>
            <color indexed="81"/>
            <rFont val="Tahoma"/>
            <family val="2"/>
            <charset val="204"/>
          </rPr>
          <t>Аварийное - подлежащие сносу, на которое бюро технической инвентаризации дало соответствующее заключение</t>
        </r>
        <r>
          <rPr>
            <sz val="9"/>
            <color indexed="81"/>
            <rFont val="Tahoma"/>
            <family val="2"/>
            <charset val="204"/>
          </rPr>
          <t xml:space="preserve">
</t>
        </r>
      </text>
    </comment>
  </commentList>
</comments>
</file>

<file path=xl/sharedStrings.xml><?xml version="1.0" encoding="utf-8"?>
<sst xmlns="http://schemas.openxmlformats.org/spreadsheetml/2006/main" count="417" uniqueCount="328">
  <si>
    <t>Сведения о деятельности организации, осуществляющей образовательную деятельность по образовательным программам дошкольного образования,  присмотр и уход за детьми за 2020 год</t>
  </si>
  <si>
    <t>Код формы по ОКУД</t>
  </si>
  <si>
    <t>Код отчитавшейся организации по ОКПО</t>
  </si>
  <si>
    <t>0609506</t>
  </si>
  <si>
    <t>Раздел 1. Организационная структура организации</t>
  </si>
  <si>
    <t>Наименование показателя</t>
  </si>
  <si>
    <t>№ строки</t>
  </si>
  <si>
    <t>Да -1; Нет - 0</t>
  </si>
  <si>
    <r>
      <rPr>
        <b/>
        <sz val="14"/>
        <color indexed="8"/>
        <rFont val="Times New Roman"/>
        <family val="1"/>
        <charset val="204"/>
      </rPr>
      <t xml:space="preserve">Дошкольная </t>
    </r>
    <r>
      <rPr>
        <sz val="14"/>
        <color indexed="8"/>
        <rFont val="Times New Roman"/>
        <family val="1"/>
        <charset val="204"/>
      </rPr>
      <t>образовательная организация</t>
    </r>
  </si>
  <si>
    <t>01</t>
  </si>
  <si>
    <r>
      <t xml:space="preserve">Обособленное  подразделение </t>
    </r>
    <r>
      <rPr>
        <b/>
        <sz val="14"/>
        <color indexed="8"/>
        <rFont val="Times New Roman"/>
        <family val="1"/>
        <charset val="204"/>
      </rPr>
      <t>(филиал) дошкольной о</t>
    </r>
    <r>
      <rPr>
        <sz val="14"/>
        <color indexed="8"/>
        <rFont val="Times New Roman"/>
        <family val="1"/>
        <charset val="204"/>
      </rPr>
      <t>бразовательной организации</t>
    </r>
  </si>
  <si>
    <t>02</t>
  </si>
  <si>
    <r>
      <t xml:space="preserve">Обособленное   подразделение </t>
    </r>
    <r>
      <rPr>
        <b/>
        <sz val="14"/>
        <color indexed="8"/>
        <rFont val="Times New Roman"/>
        <family val="1"/>
        <charset val="204"/>
      </rPr>
      <t xml:space="preserve">(филиал) общеобразовательной </t>
    </r>
    <r>
      <rPr>
        <sz val="14"/>
        <color indexed="8"/>
        <rFont val="Times New Roman"/>
        <family val="1"/>
        <charset val="204"/>
      </rPr>
      <t xml:space="preserve">организации </t>
    </r>
  </si>
  <si>
    <t>03</t>
  </si>
  <si>
    <r>
      <t>Обособленное  подразделение (</t>
    </r>
    <r>
      <rPr>
        <b/>
        <sz val="14"/>
        <color indexed="8"/>
        <rFont val="Times New Roman"/>
        <family val="1"/>
        <charset val="204"/>
      </rPr>
      <t xml:space="preserve">филиал) профессиональной </t>
    </r>
    <r>
      <rPr>
        <sz val="14"/>
        <color indexed="8"/>
        <rFont val="Times New Roman"/>
        <family val="1"/>
        <charset val="204"/>
      </rPr>
      <t>образовательной.оргаизации и образовательной организации высшего образования</t>
    </r>
  </si>
  <si>
    <t>04</t>
  </si>
  <si>
    <r>
      <t xml:space="preserve">Подразделения (группы), осущест-щие образоват. деят-ть по образов. программам дошкол. образ-я, </t>
    </r>
    <r>
      <rPr>
        <b/>
        <sz val="14"/>
        <color indexed="8"/>
        <rFont val="Times New Roman"/>
        <family val="1"/>
        <charset val="204"/>
      </rPr>
      <t>присмотр и уход за детьми</t>
    </r>
    <r>
      <rPr>
        <sz val="14"/>
        <color indexed="8"/>
        <rFont val="Times New Roman"/>
        <family val="1"/>
        <charset val="204"/>
      </rPr>
      <t xml:space="preserve">, организованные </t>
    </r>
    <r>
      <rPr>
        <b/>
        <sz val="14"/>
        <color indexed="8"/>
        <rFont val="Times New Roman"/>
        <family val="1"/>
        <charset val="204"/>
      </rPr>
      <t>при общеобразовательной организации</t>
    </r>
  </si>
  <si>
    <t>05</t>
  </si>
  <si>
    <r>
      <t xml:space="preserve">Подразделения (группы), осущ-щие образ. деят-ть по образов. программам дошкол. образования, </t>
    </r>
    <r>
      <rPr>
        <b/>
        <sz val="14"/>
        <color indexed="8"/>
        <rFont val="Times New Roman"/>
        <family val="1"/>
        <charset val="204"/>
      </rPr>
      <t>присмотр и уход за детьми</t>
    </r>
    <r>
      <rPr>
        <sz val="14"/>
        <color indexed="8"/>
        <rFont val="Times New Roman"/>
        <family val="1"/>
        <charset val="204"/>
      </rPr>
      <t xml:space="preserve">, организованные </t>
    </r>
    <r>
      <rPr>
        <b/>
        <sz val="14"/>
        <color indexed="8"/>
        <rFont val="Times New Roman"/>
        <family val="1"/>
        <charset val="204"/>
      </rPr>
      <t xml:space="preserve">при профессиональной образовательной.оргаизации </t>
    </r>
    <r>
      <rPr>
        <sz val="14"/>
        <color indexed="8"/>
        <rFont val="Times New Roman"/>
        <family val="1"/>
        <charset val="204"/>
      </rPr>
      <t>и образовательной организации высшего образования</t>
    </r>
  </si>
  <si>
    <t>06</t>
  </si>
  <si>
    <r>
      <t xml:space="preserve">Подразделения (группы), осущест-щие образов. деят-ть по образ. программам дошкол.образов-ия, </t>
    </r>
    <r>
      <rPr>
        <b/>
        <sz val="14"/>
        <color indexed="8"/>
        <rFont val="Times New Roman"/>
        <family val="1"/>
        <charset val="204"/>
      </rPr>
      <t>присмотр и уход за детьми</t>
    </r>
    <r>
      <rPr>
        <sz val="14"/>
        <color indexed="8"/>
        <rFont val="Times New Roman"/>
        <family val="1"/>
        <charset val="204"/>
      </rPr>
      <t xml:space="preserve">, организованные </t>
    </r>
    <r>
      <rPr>
        <b/>
        <sz val="14"/>
        <color indexed="8"/>
        <rFont val="Times New Roman"/>
        <family val="1"/>
        <charset val="204"/>
      </rPr>
      <t>при организации дополнительного образования детей</t>
    </r>
  </si>
  <si>
    <t>07</t>
  </si>
  <si>
    <r>
      <t xml:space="preserve">Подразделения (группы), осуществляющие образов. деят-ть по образов. программам дошкольного образования, </t>
    </r>
    <r>
      <rPr>
        <b/>
        <sz val="14"/>
        <color indexed="8"/>
        <rFont val="Times New Roman"/>
        <family val="1"/>
        <charset val="204"/>
      </rPr>
      <t>присмотр и уход за детьми,</t>
    </r>
    <r>
      <rPr>
        <sz val="14"/>
        <color indexed="8"/>
        <rFont val="Times New Roman"/>
        <family val="1"/>
        <charset val="204"/>
      </rPr>
      <t xml:space="preserve"> организованные </t>
    </r>
    <r>
      <rPr>
        <b/>
        <sz val="14"/>
        <color indexed="8"/>
        <rFont val="Times New Roman"/>
        <family val="1"/>
        <charset val="204"/>
      </rPr>
      <t>при ином юридическом лице</t>
    </r>
  </si>
  <si>
    <t>08</t>
  </si>
  <si>
    <r>
      <t xml:space="preserve">Организация, осуществляющая </t>
    </r>
    <r>
      <rPr>
        <b/>
        <sz val="14"/>
        <color indexed="8"/>
        <rFont val="Times New Roman"/>
        <family val="1"/>
        <charset val="204"/>
      </rPr>
      <t>присмотр и уход за детьми</t>
    </r>
    <r>
      <rPr>
        <sz val="14"/>
        <color indexed="8"/>
        <rFont val="Times New Roman"/>
        <family val="1"/>
        <charset val="204"/>
      </rPr>
      <t xml:space="preserve">, </t>
    </r>
    <r>
      <rPr>
        <b/>
        <sz val="14"/>
        <color indexed="8"/>
        <rFont val="Times New Roman"/>
        <family val="1"/>
        <charset val="204"/>
      </rPr>
      <t>без</t>
    </r>
    <r>
      <rPr>
        <sz val="14"/>
        <color indexed="8"/>
        <rFont val="Times New Roman"/>
        <family val="1"/>
        <charset val="204"/>
      </rPr>
      <t xml:space="preserve"> осуществления о</t>
    </r>
    <r>
      <rPr>
        <b/>
        <sz val="14"/>
        <color indexed="8"/>
        <rFont val="Times New Roman"/>
        <family val="1"/>
        <charset val="204"/>
      </rPr>
      <t>бразовательной деятельности п</t>
    </r>
    <r>
      <rPr>
        <sz val="14"/>
        <color indexed="8"/>
        <rFont val="Times New Roman"/>
        <family val="1"/>
        <charset val="204"/>
      </rPr>
      <t>о программам дошкольного образования</t>
    </r>
  </si>
  <si>
    <t>09</t>
  </si>
  <si>
    <t>Раздел 2. Организация деятельности</t>
  </si>
  <si>
    <t xml:space="preserve">Код </t>
  </si>
  <si>
    <t>Режим работы</t>
  </si>
  <si>
    <t>10</t>
  </si>
  <si>
    <t>Находится на капитальном ремонте</t>
  </si>
  <si>
    <t>11</t>
  </si>
  <si>
    <t>Деятельность приостановлена</t>
  </si>
  <si>
    <t>12</t>
  </si>
  <si>
    <t>Код типа поселения</t>
  </si>
  <si>
    <t>13</t>
  </si>
  <si>
    <t>Имеется ли в организации коллегиальный  орган управления с участием общественности</t>
  </si>
  <si>
    <t>14</t>
  </si>
  <si>
    <t>Раздел 3. Распределение воспитанников по группам</t>
  </si>
  <si>
    <t>Наименование показателей</t>
  </si>
  <si>
    <t>Численность воспитанников, чел.</t>
  </si>
  <si>
    <t>Число групп, ед.</t>
  </si>
  <si>
    <t>Число мест, ед.</t>
  </si>
  <si>
    <t>всего</t>
  </si>
  <si>
    <t>из них</t>
  </si>
  <si>
    <t>в т.ч. для детей в воз-расте 3 года и старше</t>
  </si>
  <si>
    <t>в группах для детей в возрасте 3 года и старше</t>
  </si>
  <si>
    <t>с ограни-ченными воз-можнос-тями здоровья</t>
  </si>
  <si>
    <t>дети-инвалиды</t>
  </si>
  <si>
    <t>Всего (сумма строк 16, 25, 26, 29, 30, 31, 32)</t>
  </si>
  <si>
    <t>15</t>
  </si>
  <si>
    <t xml:space="preserve">       в том числе:                                                                                                            группы компенсирующей направеленности</t>
  </si>
  <si>
    <t>16</t>
  </si>
  <si>
    <t>в том числе: для воспитанников:                                                                                        с нарушением слуха</t>
  </si>
  <si>
    <t>17</t>
  </si>
  <si>
    <t>с нарушением речи</t>
  </si>
  <si>
    <t>18</t>
  </si>
  <si>
    <t xml:space="preserve">с нарушением зрения </t>
  </si>
  <si>
    <t>19</t>
  </si>
  <si>
    <t xml:space="preserve"> с нарушением интеллекта </t>
  </si>
  <si>
    <t>20</t>
  </si>
  <si>
    <t>с задержкой психического развития</t>
  </si>
  <si>
    <t>21</t>
  </si>
  <si>
    <t>с нарушением опорно-двигательного аппарата</t>
  </si>
  <si>
    <t>22</t>
  </si>
  <si>
    <t>со сложным дефектом</t>
  </si>
  <si>
    <t>23</t>
  </si>
  <si>
    <t>другого профиля</t>
  </si>
  <si>
    <t>24</t>
  </si>
  <si>
    <t>группы общеразвивающей    направленности</t>
  </si>
  <si>
    <t>25</t>
  </si>
  <si>
    <t>группы оздоровительной направленности</t>
  </si>
  <si>
    <t>26</t>
  </si>
  <si>
    <t xml:space="preserve">     из них:                                                                                                  для детей с туберкулёзной интоксикацией </t>
  </si>
  <si>
    <t>27</t>
  </si>
  <si>
    <t>для часто болеющих детей</t>
  </si>
  <si>
    <t>28</t>
  </si>
  <si>
    <t>группы комбинированной направленности</t>
  </si>
  <si>
    <t>29</t>
  </si>
  <si>
    <t>группы для детей раннего возраста</t>
  </si>
  <si>
    <t>30</t>
  </si>
  <si>
    <t>Х</t>
  </si>
  <si>
    <t>группы по присмотру и уходу</t>
  </si>
  <si>
    <t>31</t>
  </si>
  <si>
    <t>семейные дошкольные группы</t>
  </si>
  <si>
    <t>32</t>
  </si>
  <si>
    <t xml:space="preserve">      в том числе:
   общеразвивающей направленности</t>
  </si>
  <si>
    <t>33</t>
  </si>
  <si>
    <t xml:space="preserve">    по присмотру и уходу</t>
  </si>
  <si>
    <t>34</t>
  </si>
  <si>
    <t>Из общего числа (строки 15):   группы кратковременного пребывания</t>
  </si>
  <si>
    <t>35</t>
  </si>
  <si>
    <t>группы круглосуточного пребывания</t>
  </si>
  <si>
    <t>36</t>
  </si>
  <si>
    <t>разновозрастные группы</t>
  </si>
  <si>
    <t>37</t>
  </si>
  <si>
    <t>Раздел 4. Распределение воспитанников по возрасту, человек</t>
  </si>
  <si>
    <t>Всего гр.3= сумме гр. 4-11</t>
  </si>
  <si>
    <t>в том числе в возрасте, лет (число полных лет на 01.01.2020 г.):</t>
  </si>
  <si>
    <t>0 лет</t>
  </si>
  <si>
    <t>1 год</t>
  </si>
  <si>
    <t>2 года</t>
  </si>
  <si>
    <t>3 года</t>
  </si>
  <si>
    <t>4 года</t>
  </si>
  <si>
    <t>5 лет</t>
  </si>
  <si>
    <t>6 лет</t>
  </si>
  <si>
    <t>7 и старше</t>
  </si>
  <si>
    <t>Численность воспитанников - всего</t>
  </si>
  <si>
    <t>38</t>
  </si>
  <si>
    <t xml:space="preserve">  из них - девочки</t>
  </si>
  <si>
    <t>39</t>
  </si>
  <si>
    <t>Из общей численности воспитанников (из стр. 38) - воспитанники-инвалиды</t>
  </si>
  <si>
    <t>40</t>
  </si>
  <si>
    <t xml:space="preserve">     из них - девочки</t>
  </si>
  <si>
    <t>41</t>
  </si>
  <si>
    <t>Раздел 5. Организация летнего отдыха воспитанников, человек</t>
  </si>
  <si>
    <t>Всего</t>
  </si>
  <si>
    <t>Из них воспитанники в возрасте 3 года и старше</t>
  </si>
  <si>
    <t>Численность воспитанников, охваченных летними оздоровительными мероприятиями</t>
  </si>
  <si>
    <t>42</t>
  </si>
  <si>
    <t xml:space="preserve">   из них вывезены на дачи образовательной организацией</t>
  </si>
  <si>
    <t>43</t>
  </si>
  <si>
    <t xml:space="preserve">Раздел 6. Язык обучения и воспитания </t>
  </si>
  <si>
    <t>Код языка по ОКИН</t>
  </si>
  <si>
    <t>Числен-ность воспитанников, чел.</t>
  </si>
  <si>
    <t>44</t>
  </si>
  <si>
    <t xml:space="preserve"> в том числе обучалось и воспитывалось на языках (народов Российской Федерации)</t>
  </si>
  <si>
    <t>русский</t>
  </si>
  <si>
    <t>45</t>
  </si>
  <si>
    <t>46</t>
  </si>
  <si>
    <t>47</t>
  </si>
  <si>
    <t>48</t>
  </si>
  <si>
    <t>49</t>
  </si>
  <si>
    <t>Раздел 7. Распределение педагогических работников по уровню образования и полу, человек</t>
  </si>
  <si>
    <t xml:space="preserve">(без внешних совместителей и работавших по договорам гражданско-правового характера)                </t>
  </si>
  <si>
    <t>Всего                работников</t>
  </si>
  <si>
    <t>из них имеют образование:</t>
  </si>
  <si>
    <t>Из гр.3- женщины</t>
  </si>
  <si>
    <t>Кроме того, числ-ть внешних совмести-телей</t>
  </si>
  <si>
    <t xml:space="preserve"> высшее </t>
  </si>
  <si>
    <t>из них педаго-гическое</t>
  </si>
  <si>
    <t>среднее профессиональное образование по программам подготовки специалистов среднего звена</t>
  </si>
  <si>
    <t>из них педа-гогическое</t>
  </si>
  <si>
    <t>Численность педагогических работников - всего (сумма строк 52-62)</t>
  </si>
  <si>
    <t>51</t>
  </si>
  <si>
    <t xml:space="preserve">  в том числе:</t>
  </si>
  <si>
    <t xml:space="preserve"> воспитатели</t>
  </si>
  <si>
    <t>52</t>
  </si>
  <si>
    <t xml:space="preserve"> старшие воспитатели</t>
  </si>
  <si>
    <t>53</t>
  </si>
  <si>
    <t xml:space="preserve"> музыкальные руководители</t>
  </si>
  <si>
    <t>54</t>
  </si>
  <si>
    <t xml:space="preserve"> инструкторы по физической культуре</t>
  </si>
  <si>
    <t>55</t>
  </si>
  <si>
    <t xml:space="preserve"> учителя - логопеды</t>
  </si>
  <si>
    <t>56</t>
  </si>
  <si>
    <t xml:space="preserve"> учителя - дефектологи</t>
  </si>
  <si>
    <t>57</t>
  </si>
  <si>
    <t xml:space="preserve"> педагоги - психологи</t>
  </si>
  <si>
    <t>58</t>
  </si>
  <si>
    <t xml:space="preserve"> социальные педагоги</t>
  </si>
  <si>
    <t>59</t>
  </si>
  <si>
    <t xml:space="preserve"> педагоги - организаторы</t>
  </si>
  <si>
    <t>60</t>
  </si>
  <si>
    <t xml:space="preserve"> педагоги дополнительного образования</t>
  </si>
  <si>
    <t>61</t>
  </si>
  <si>
    <t>другие педагогические работники</t>
  </si>
  <si>
    <t>62</t>
  </si>
  <si>
    <t>Из общей численности учителей-дефектологов (стр.57): учителя, имеющие специальное дефектологическое образование</t>
  </si>
  <si>
    <t>63</t>
  </si>
  <si>
    <t>Численность педагогических работников (из строки 51), прошедших в течение последних трех лет повышение квалификации и (или) профессиональную переподготовку</t>
  </si>
  <si>
    <t>64</t>
  </si>
  <si>
    <t>Раздел 8. Распределение педагогических работников по возрасту , человек</t>
  </si>
  <si>
    <t>(без внешних совместителей и работавших по договорам гражданско-правового характера)</t>
  </si>
  <si>
    <t>Число полных лет по состоянию на 1 января 2020 года</t>
  </si>
  <si>
    <t xml:space="preserve">  моложе 25 лет</t>
  </si>
  <si>
    <t xml:space="preserve"> 25-29 лет</t>
  </si>
  <si>
    <t xml:space="preserve">  30-34 лет</t>
  </si>
  <si>
    <t xml:space="preserve">  35-39 лет</t>
  </si>
  <si>
    <t>40-44 лет</t>
  </si>
  <si>
    <t>45-49 лет</t>
  </si>
  <si>
    <t>50-54 лет</t>
  </si>
  <si>
    <t>55-59 лет</t>
  </si>
  <si>
    <t>60-64 лет</t>
  </si>
  <si>
    <t>65 лет и более</t>
  </si>
  <si>
    <t>Численность педагогических работников – всего
 (сумма строк 66-76)</t>
  </si>
  <si>
    <t>65</t>
  </si>
  <si>
    <t>66</t>
  </si>
  <si>
    <t>67</t>
  </si>
  <si>
    <t>68</t>
  </si>
  <si>
    <t>69</t>
  </si>
  <si>
    <t>70</t>
  </si>
  <si>
    <t>71</t>
  </si>
  <si>
    <t>72</t>
  </si>
  <si>
    <t>73</t>
  </si>
  <si>
    <t>74</t>
  </si>
  <si>
    <t>75</t>
  </si>
  <si>
    <t>76</t>
  </si>
  <si>
    <t>Раздел 9. Распределение педагогических работников  по стажу работы, человек</t>
  </si>
  <si>
    <t>Всего ра-ботников  (сумма гр.4-9)</t>
  </si>
  <si>
    <t>в том числе имеют общий стаж работы, лет:</t>
  </si>
  <si>
    <t>из об-щей числ-и работ-ников (гр.3) имеют пед. стаж, всего (сумма гр.11-16)</t>
  </si>
  <si>
    <t>в том числе имеют педагогический 
стаж работы, лет:</t>
  </si>
  <si>
    <t xml:space="preserve"> до 3 лет</t>
  </si>
  <si>
    <t xml:space="preserve">от 3 до 5 </t>
  </si>
  <si>
    <t xml:space="preserve"> от 5 до 10 </t>
  </si>
  <si>
    <t xml:space="preserve"> от 10 до 15 </t>
  </si>
  <si>
    <t xml:space="preserve"> от 15 до 20 </t>
  </si>
  <si>
    <t xml:space="preserve"> 20 и более</t>
  </si>
  <si>
    <t>Численность педагогических работников, всего</t>
  </si>
  <si>
    <t>77</t>
  </si>
  <si>
    <t xml:space="preserve">Раздел 10. Площадь помещений дошкольной образовательной организации, квадратный метр </t>
  </si>
  <si>
    <t>Общая площадь зданий и помещений (сумма гр.4-7)</t>
  </si>
  <si>
    <t>из нее площадь по форме владения, пользования:</t>
  </si>
  <si>
    <t>Из общей площади (гр.3)- площадь, сданная в аренду (субаренду)</t>
  </si>
  <si>
    <t xml:space="preserve"> на правах собственности</t>
  </si>
  <si>
    <t xml:space="preserve"> в оператив-ном управле-нии</t>
  </si>
  <si>
    <t xml:space="preserve"> арендованная</t>
  </si>
  <si>
    <t>другие формы владения</t>
  </si>
  <si>
    <t xml:space="preserve">Общая площадь зданий и помещений </t>
  </si>
  <si>
    <t>78</t>
  </si>
  <si>
    <t>из нее:                                                                    площадь помещений, используемых непосредственно для нужд образовательной организации</t>
  </si>
  <si>
    <t>79</t>
  </si>
  <si>
    <t>из нее:                                                             групповых ячеек (раздевальная, групповая, спальня, буфетная, туалетная)</t>
  </si>
  <si>
    <t>80</t>
  </si>
  <si>
    <t>Число групп всего</t>
  </si>
  <si>
    <t>в то м числе для детей 3 года и старше</t>
  </si>
  <si>
    <t>дополнительных помещений для занятий с детьми, предназначенных для поочередного использования всеми или несколькими детскими группами (музык. зал, физкульт. зал, бассейн, кабинет логопеда и др.)</t>
  </si>
  <si>
    <t>81</t>
  </si>
  <si>
    <t>Из строки 80 - площадь групповых ячеек для детей в возрасте 3 года и старше</t>
  </si>
  <si>
    <t>82</t>
  </si>
  <si>
    <t>Раздел 11. Наличие помещений в дошкольной образовательной организации</t>
  </si>
  <si>
    <t>Да - 1; Нет - 0</t>
  </si>
  <si>
    <t>Физкультурный зал</t>
  </si>
  <si>
    <t>83</t>
  </si>
  <si>
    <t xml:space="preserve">Музыкальный зал </t>
  </si>
  <si>
    <t>84</t>
  </si>
  <si>
    <t xml:space="preserve">Закрытый плавательный бассейн </t>
  </si>
  <si>
    <t>85</t>
  </si>
  <si>
    <t xml:space="preserve">Зимний сад </t>
  </si>
  <si>
    <t>86</t>
  </si>
  <si>
    <t xml:space="preserve">Изолятор </t>
  </si>
  <si>
    <t>87</t>
  </si>
  <si>
    <t>Раздел 12. Техническое состояние зданий дошкольной образовательной организации</t>
  </si>
  <si>
    <t>Требует капитального ремонта           (Да - 1; Нет -0)</t>
  </si>
  <si>
    <t>88</t>
  </si>
  <si>
    <t>Находится в аварийном состоянии      (Да - 1; Нет -0)</t>
  </si>
  <si>
    <t>89</t>
  </si>
  <si>
    <t xml:space="preserve"> Имеет все виды благоустройства       (Да - 1; Нет -0)</t>
  </si>
  <si>
    <t>90</t>
  </si>
  <si>
    <t xml:space="preserve"> центральное отопление</t>
  </si>
  <si>
    <t>91</t>
  </si>
  <si>
    <t xml:space="preserve"> водоснабжение</t>
  </si>
  <si>
    <t>92</t>
  </si>
  <si>
    <t xml:space="preserve"> канализацию</t>
  </si>
  <si>
    <t>93</t>
  </si>
  <si>
    <t xml:space="preserve">Число зданий организации - всего    </t>
  </si>
  <si>
    <t>94</t>
  </si>
  <si>
    <t>из них:</t>
  </si>
  <si>
    <t xml:space="preserve">требуют капитального ремонта   </t>
  </si>
  <si>
    <t>95</t>
  </si>
  <si>
    <t>находятсяийном состоянии</t>
  </si>
  <si>
    <t>96</t>
  </si>
  <si>
    <t>Раздел 13. Электронные ресурсы дошкольной образовательной организации</t>
  </si>
  <si>
    <t xml:space="preserve"> Да - 1; Нет -0</t>
  </si>
  <si>
    <t>Число персональных компьютеров - всего, единиц</t>
  </si>
  <si>
    <t>97</t>
  </si>
  <si>
    <t xml:space="preserve">из них доступны для использования детьми   </t>
  </si>
  <si>
    <t>98</t>
  </si>
  <si>
    <t xml:space="preserve">Число компьютеров, имеющих доступ к                                      сети Интернет   </t>
  </si>
  <si>
    <t>99</t>
  </si>
  <si>
    <t>Дошкольная образовательная организация имеет                               адрес  электронной почты (Да - 1; Нет -0)</t>
  </si>
  <si>
    <t>100</t>
  </si>
  <si>
    <t xml:space="preserve">собственный сайт в сети Интернет    </t>
  </si>
  <si>
    <t>101</t>
  </si>
  <si>
    <t xml:space="preserve">в том числе предоставляет на своем сайте нормативно закрепленный перечень сведений о своей деятельности   </t>
  </si>
  <si>
    <t>102</t>
  </si>
  <si>
    <t>Раздел 14. Затраты на внедрение и использование цифровых технологий дошкольной образовательной организацией в отчетном году, тысяч рублей (с одним десятичным знаком)</t>
  </si>
  <si>
    <t>(раздел  заполняет только дошкольная организация, являющаяся самостоятельным юридическим лицом)</t>
  </si>
  <si>
    <t>Затраты на внедрение и использование цифровых технологий - всего (сумма строк 105, 114)</t>
  </si>
  <si>
    <t>103</t>
  </si>
  <si>
    <r>
      <rPr>
        <b/>
        <sz val="12"/>
        <color indexed="8"/>
        <rFont val="Times New Roman"/>
        <family val="1"/>
        <charset val="204"/>
      </rPr>
      <t xml:space="preserve"> из них</t>
    </r>
    <r>
      <rPr>
        <sz val="12"/>
        <color indexed="8"/>
        <rFont val="Times New Roman"/>
        <family val="1"/>
        <charset val="204"/>
      </rPr>
      <t xml:space="preserve">                                                                          затраты на продукты и услуги в области информационной безопасности</t>
    </r>
  </si>
  <si>
    <t>104</t>
  </si>
  <si>
    <r>
      <t xml:space="preserve">из строки 103                                                                     </t>
    </r>
    <r>
      <rPr>
        <b/>
        <u/>
        <sz val="12"/>
        <color indexed="8"/>
        <rFont val="Times New Roman"/>
        <family val="1"/>
        <charset val="204"/>
      </rPr>
      <t xml:space="preserve">Внутренние затраты </t>
    </r>
    <r>
      <rPr>
        <sz val="12"/>
        <color indexed="8"/>
        <rFont val="Times New Roman"/>
        <family val="1"/>
        <charset val="204"/>
      </rPr>
      <t>на внедрение и использование цифровых технологий</t>
    </r>
  </si>
  <si>
    <t>105</t>
  </si>
  <si>
    <r>
      <t xml:space="preserve">из них:                                                                                          ▪ </t>
    </r>
    <r>
      <rPr>
        <sz val="12"/>
        <color indexed="8"/>
        <rFont val="Times New Roman"/>
        <family val="1"/>
        <charset val="204"/>
      </rPr>
      <t>на приобретение машин и оборудования, связанных с цифровыми технологиями, а также техническое обслуживание, модернизацию, текущий и капитальный ремонт, выполненные собственными силами</t>
    </r>
  </si>
  <si>
    <t>106</t>
  </si>
  <si>
    <r>
      <rPr>
        <b/>
        <sz val="12"/>
        <color indexed="8"/>
        <rFont val="Times New Roman"/>
        <family val="1"/>
        <charset val="204"/>
      </rPr>
      <t xml:space="preserve">         из них на приобретение:    </t>
    </r>
    <r>
      <rPr>
        <sz val="12"/>
        <color indexed="8"/>
        <rFont val="Times New Roman"/>
        <family val="1"/>
        <charset val="204"/>
      </rPr>
      <t xml:space="preserve">                                                                                                 </t>
    </r>
    <r>
      <rPr>
        <sz val="12"/>
        <color indexed="9"/>
        <rFont val="Times New Roman"/>
        <family val="1"/>
        <charset val="204"/>
      </rPr>
      <t>------</t>
    </r>
    <r>
      <rPr>
        <sz val="12"/>
        <color indexed="8"/>
        <rFont val="Times New Roman"/>
        <family val="1"/>
        <charset val="204"/>
      </rPr>
      <t xml:space="preserve">вычислительной техники и оргтехники                                                                                                                </t>
    </r>
  </si>
  <si>
    <t>107</t>
  </si>
  <si>
    <r>
      <rPr>
        <sz val="12"/>
        <color indexed="9"/>
        <rFont val="Times New Roman"/>
        <family val="1"/>
        <charset val="204"/>
      </rPr>
      <t xml:space="preserve"> -----</t>
    </r>
    <r>
      <rPr>
        <sz val="12"/>
        <color indexed="8"/>
        <rFont val="Times New Roman"/>
        <family val="1"/>
        <charset val="204"/>
      </rPr>
      <t>коммуникационного оборудования</t>
    </r>
  </si>
  <si>
    <t>108</t>
  </si>
  <si>
    <t xml:space="preserve"> ▪ на приобретение программного обеспечения, адаптацию и доработку программного обеспечения, выполненные собственными силами</t>
  </si>
  <si>
    <t>109</t>
  </si>
  <si>
    <r>
      <t xml:space="preserve">               </t>
    </r>
    <r>
      <rPr>
        <i/>
        <sz val="12"/>
        <color indexed="8"/>
        <rFont val="Times New Roman"/>
        <family val="1"/>
        <charset val="204"/>
      </rPr>
      <t>в том числе российского программного    обеспечения</t>
    </r>
  </si>
  <si>
    <t>110</t>
  </si>
  <si>
    <t xml:space="preserve"> ▪ на оплату услуг электросвязи</t>
  </si>
  <si>
    <t>111</t>
  </si>
  <si>
    <r>
      <t xml:space="preserve">              </t>
    </r>
    <r>
      <rPr>
        <i/>
        <sz val="12"/>
        <color indexed="8"/>
        <rFont val="Times New Roman"/>
        <family val="1"/>
        <charset val="204"/>
      </rPr>
      <t>в том числе на оплату доступа к Интернету</t>
    </r>
  </si>
  <si>
    <t>112</t>
  </si>
  <si>
    <t xml:space="preserve"> ▪ на приобретение цифрового контента (книги, музыкальные произведения, изображения, видео в электронном и т.п.)</t>
  </si>
  <si>
    <t>113</t>
  </si>
  <si>
    <r>
      <rPr>
        <b/>
        <u/>
        <sz val="12"/>
        <color indexed="8"/>
        <rFont val="Times New Roman"/>
        <family val="1"/>
        <charset val="204"/>
      </rPr>
      <t>Внешние затраты</t>
    </r>
    <r>
      <rPr>
        <sz val="12"/>
        <color indexed="8"/>
        <rFont val="Times New Roman"/>
        <family val="1"/>
        <charset val="204"/>
      </rPr>
      <t xml:space="preserve"> на внедрение и использование цифровых технологий</t>
    </r>
  </si>
  <si>
    <t>114</t>
  </si>
  <si>
    <t xml:space="preserve"> Раздел 15. Источники финансирования внутренних затрат дошкольной образовательной организацией  на внедрение и использование цифровых технологий, тысяч рублей (с одним десятичным знаком)</t>
  </si>
  <si>
    <t>(раздел заполняет только дошкольная образовательная организация, являющаяся самостоятельным юридическим лицом)</t>
  </si>
  <si>
    <t>Внутренние затраты на внедрение и использование цифровых технологий (сумма строк 116,117,118)</t>
  </si>
  <si>
    <t>115</t>
  </si>
  <si>
    <t xml:space="preserve"> в том числе по источникам финансирования:                                                                        собственные средства организации</t>
  </si>
  <si>
    <t>116</t>
  </si>
  <si>
    <t>средства бюджетов всех уровней</t>
  </si>
  <si>
    <t>117</t>
  </si>
  <si>
    <t>прочие привлеченные средства</t>
  </si>
  <si>
    <t>118</t>
  </si>
  <si>
    <t>из них:                                                                                    некоммерческих организаций</t>
  </si>
  <si>
    <t>119</t>
  </si>
  <si>
    <t>физических лиц</t>
  </si>
  <si>
    <t>120</t>
  </si>
  <si>
    <t>Должностное лицо, ответственное за предоставление первичных статистических данных (лицо, уполномоченное предоставлять первичные статистические данные от имени юридического лица</t>
  </si>
  <si>
    <t>(должность)</t>
  </si>
  <si>
    <t>(Ф.И.О.)</t>
  </si>
  <si>
    <t>(подпись)</t>
  </si>
  <si>
    <t>номер телефона</t>
  </si>
  <si>
    <t>E-mail</t>
  </si>
  <si>
    <t>дата составления</t>
  </si>
  <si>
    <t>Наименование организации; почтовый адрес:  муниципальное казенное общеобразовательное учреждение " Основная общеобразовательная школа №21" 356228 СК Шпаковский МО пос.Новый Бешпагир ул.Школьная,13</t>
  </si>
  <si>
    <t>директор</t>
  </si>
  <si>
    <t>Самарина Т.П.</t>
  </si>
  <si>
    <t>school21New@yandex.ru</t>
  </si>
</sst>
</file>

<file path=xl/styles.xml><?xml version="1.0" encoding="utf-8"?>
<styleSheet xmlns="http://schemas.openxmlformats.org/spreadsheetml/2006/main">
  <numFmts count="1">
    <numFmt numFmtId="164" formatCode="#,##0.0"/>
  </numFmts>
  <fonts count="48">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6"/>
      <color indexed="8"/>
      <name val="Times New Roman"/>
      <family val="1"/>
      <charset val="204"/>
    </font>
    <font>
      <sz val="12"/>
      <color theme="1"/>
      <name val="Calibri"/>
      <family val="2"/>
      <charset val="204"/>
      <scheme val="minor"/>
    </font>
    <font>
      <sz val="11"/>
      <color theme="1"/>
      <name val="Times New Roman"/>
      <family val="1"/>
      <charset val="204"/>
    </font>
    <font>
      <sz val="16"/>
      <color theme="1"/>
      <name val="Calibri"/>
      <family val="2"/>
      <charset val="204"/>
      <scheme val="minor"/>
    </font>
    <font>
      <b/>
      <sz val="14"/>
      <color indexed="8"/>
      <name val="Times New Roman"/>
      <family val="1"/>
      <charset val="204"/>
    </font>
    <font>
      <sz val="14"/>
      <color theme="1"/>
      <name val="Calibri"/>
      <family val="2"/>
      <charset val="204"/>
      <scheme val="minor"/>
    </font>
    <font>
      <b/>
      <sz val="14"/>
      <color theme="1"/>
      <name val="Times New Roman"/>
      <family val="1"/>
      <charset val="204"/>
    </font>
    <font>
      <b/>
      <sz val="12"/>
      <color theme="1"/>
      <name val="Times New Roman"/>
      <family val="1"/>
      <charset val="204"/>
    </font>
    <font>
      <sz val="10"/>
      <color theme="1"/>
      <name val="Times New Roman"/>
      <family val="1"/>
      <charset val="204"/>
    </font>
    <font>
      <sz val="12"/>
      <color indexed="8"/>
      <name val="Times New Roman"/>
      <family val="1"/>
      <charset val="204"/>
    </font>
    <font>
      <b/>
      <sz val="12"/>
      <color indexed="8"/>
      <name val="Times New Roman"/>
      <family val="1"/>
      <charset val="204"/>
    </font>
    <font>
      <sz val="14"/>
      <color indexed="8"/>
      <name val="Times New Roman"/>
      <family val="1"/>
      <charset val="204"/>
    </font>
    <font>
      <sz val="10"/>
      <color indexed="8"/>
      <name val="Times New Roman"/>
      <family val="1"/>
      <charset val="204"/>
    </font>
    <font>
      <b/>
      <sz val="16"/>
      <color theme="1"/>
      <name val="Calibri"/>
      <family val="2"/>
      <charset val="204"/>
      <scheme val="minor"/>
    </font>
    <font>
      <b/>
      <sz val="11"/>
      <color indexed="8"/>
      <name val="Times New Roman"/>
      <family val="1"/>
      <charset val="204"/>
    </font>
    <font>
      <b/>
      <sz val="10"/>
      <color indexed="8"/>
      <name val="Times New Roman"/>
      <family val="1"/>
      <charset val="204"/>
    </font>
    <font>
      <sz val="11"/>
      <color rgb="FF00B050"/>
      <name val="Calibri"/>
      <family val="2"/>
      <charset val="204"/>
      <scheme val="minor"/>
    </font>
    <font>
      <sz val="16"/>
      <color indexed="8"/>
      <name val="Times New Roman"/>
      <family val="1"/>
      <charset val="204"/>
    </font>
    <font>
      <sz val="14"/>
      <color theme="1"/>
      <name val="Times New Roman"/>
      <family val="1"/>
      <charset val="204"/>
    </font>
    <font>
      <b/>
      <sz val="9"/>
      <color indexed="8"/>
      <name val="Times New Roman"/>
      <family val="1"/>
      <charset val="204"/>
    </font>
    <font>
      <b/>
      <sz val="12"/>
      <color rgb="FF00B050"/>
      <name val="Times New Roman"/>
      <family val="1"/>
      <charset val="204"/>
    </font>
    <font>
      <sz val="12"/>
      <color theme="1"/>
      <name val="Times New Roman"/>
      <family val="1"/>
      <charset val="204"/>
    </font>
    <font>
      <b/>
      <sz val="14"/>
      <color rgb="FF00B050"/>
      <name val="Times New Roman"/>
      <family val="1"/>
      <charset val="204"/>
    </font>
    <font>
      <sz val="11"/>
      <color indexed="8"/>
      <name val="Times New Roman"/>
      <family val="1"/>
      <charset val="204"/>
    </font>
    <font>
      <b/>
      <sz val="18"/>
      <color theme="1"/>
      <name val="Times New Roman"/>
      <family val="1"/>
      <charset val="204"/>
    </font>
    <font>
      <b/>
      <sz val="18"/>
      <color indexed="8"/>
      <name val="Times New Roman"/>
      <family val="1"/>
      <charset val="204"/>
    </font>
    <font>
      <sz val="11"/>
      <color rgb="FF00B050"/>
      <name val="Times New Roman"/>
      <family val="1"/>
      <charset val="204"/>
    </font>
    <font>
      <b/>
      <u/>
      <sz val="12"/>
      <color indexed="8"/>
      <name val="Times New Roman"/>
      <family val="1"/>
      <charset val="204"/>
    </font>
    <font>
      <sz val="12"/>
      <color indexed="9"/>
      <name val="Times New Roman"/>
      <family val="1"/>
      <charset val="204"/>
    </font>
    <font>
      <i/>
      <sz val="12"/>
      <color indexed="8"/>
      <name val="Times New Roman"/>
      <family val="1"/>
      <charset val="204"/>
    </font>
    <font>
      <sz val="10"/>
      <name val="Courier New Cyr"/>
      <charset val="204"/>
    </font>
    <font>
      <sz val="10"/>
      <color rgb="FF000000"/>
      <name val="Times New Roman"/>
      <family val="1"/>
      <charset val="204"/>
    </font>
    <font>
      <b/>
      <sz val="11"/>
      <color theme="1"/>
      <name val="Times New Roman"/>
      <family val="1"/>
      <charset val="204"/>
    </font>
    <font>
      <b/>
      <sz val="10"/>
      <color theme="1"/>
      <name val="Times New Roman"/>
      <family val="1"/>
      <charset val="204"/>
    </font>
    <font>
      <b/>
      <sz val="12"/>
      <color indexed="81"/>
      <name val="Tahoma"/>
      <family val="2"/>
      <charset val="204"/>
    </font>
    <font>
      <b/>
      <sz val="11"/>
      <color indexed="81"/>
      <name val="Tahoma"/>
      <family val="2"/>
      <charset val="204"/>
    </font>
    <font>
      <sz val="9"/>
      <color indexed="81"/>
      <name val="Tahoma"/>
      <family val="2"/>
      <charset val="204"/>
    </font>
    <font>
      <b/>
      <sz val="10"/>
      <color indexed="81"/>
      <name val="Tahoma"/>
      <family val="2"/>
      <charset val="204"/>
    </font>
    <font>
      <sz val="11"/>
      <color indexed="81"/>
      <name val="Tahoma"/>
      <family val="2"/>
      <charset val="204"/>
    </font>
    <font>
      <sz val="12"/>
      <color indexed="81"/>
      <name val="Tahoma"/>
      <family val="2"/>
      <charset val="204"/>
    </font>
    <font>
      <sz val="14"/>
      <color indexed="81"/>
      <name val="Tahoma"/>
      <family val="2"/>
      <charset val="204"/>
    </font>
    <font>
      <b/>
      <sz val="16"/>
      <color indexed="81"/>
      <name val="Tahoma"/>
      <family val="2"/>
      <charset val="204"/>
    </font>
    <font>
      <b/>
      <sz val="9"/>
      <color indexed="81"/>
      <name val="Tahoma"/>
      <family val="2"/>
      <charset val="204"/>
    </font>
    <font>
      <u/>
      <sz val="6.6"/>
      <color theme="10"/>
      <name val="Calibri"/>
      <family val="2"/>
    </font>
  </fonts>
  <fills count="7">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14999847407452621"/>
        <bgColor theme="0"/>
      </patternFill>
    </fill>
  </fills>
  <borders count="10">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5">
    <xf numFmtId="0" fontId="0" fillId="0" borderId="0"/>
    <xf numFmtId="0" fontId="3" fillId="0" borderId="0"/>
    <xf numFmtId="0" fontId="34" fillId="0" borderId="0"/>
    <xf numFmtId="0" fontId="1" fillId="0" borderId="0"/>
    <xf numFmtId="0" fontId="47" fillId="0" borderId="0" applyNumberFormat="0" applyFill="0" applyBorder="0" applyAlignment="0" applyProtection="0">
      <alignment vertical="top"/>
      <protection locked="0"/>
    </xf>
  </cellStyleXfs>
  <cellXfs count="265">
    <xf numFmtId="0" fontId="0" fillId="0" borderId="0" xfId="0"/>
    <xf numFmtId="0" fontId="5" fillId="0" borderId="0" xfId="1" applyFont="1" applyAlignment="1">
      <alignment vertical="center"/>
    </xf>
    <xf numFmtId="0" fontId="6" fillId="0" borderId="0" xfId="1" applyFont="1" applyProtection="1"/>
    <xf numFmtId="0" fontId="8" fillId="0" borderId="1" xfId="1" applyFont="1" applyBorder="1" applyAlignment="1" applyProtection="1">
      <alignment horizontal="center" vertical="center" wrapText="1"/>
    </xf>
    <xf numFmtId="0" fontId="11" fillId="0" borderId="0" xfId="1" applyFont="1" applyBorder="1" applyAlignment="1" applyProtection="1">
      <alignment vertical="center" wrapText="1"/>
      <protection locked="0"/>
    </xf>
    <xf numFmtId="0" fontId="12" fillId="0" borderId="0" xfId="1" applyFont="1" applyProtection="1"/>
    <xf numFmtId="49" fontId="13" fillId="0" borderId="5" xfId="1" applyNumberFormat="1" applyFont="1" applyBorder="1" applyAlignment="1" applyProtection="1">
      <alignment horizontal="center" wrapText="1"/>
    </xf>
    <xf numFmtId="0" fontId="6" fillId="0" borderId="0" xfId="1" applyFont="1" applyBorder="1" applyAlignment="1" applyProtection="1">
      <alignment wrapText="1"/>
      <protection locked="0"/>
    </xf>
    <xf numFmtId="0" fontId="8" fillId="0" borderId="1" xfId="1" applyFont="1" applyBorder="1" applyAlignment="1" applyProtection="1">
      <alignment horizontal="center" vertical="top" wrapText="1"/>
    </xf>
    <xf numFmtId="0" fontId="8" fillId="0" borderId="6" xfId="1" applyFont="1" applyBorder="1" applyAlignment="1" applyProtection="1">
      <alignment horizontal="center" vertical="top" wrapText="1"/>
    </xf>
    <xf numFmtId="0" fontId="14" fillId="0" borderId="1" xfId="1" applyFont="1" applyBorder="1" applyAlignment="1" applyProtection="1">
      <alignment horizontal="center" vertical="top" wrapText="1"/>
    </xf>
    <xf numFmtId="0" fontId="14" fillId="0" borderId="6" xfId="1" applyFont="1" applyBorder="1" applyAlignment="1" applyProtection="1">
      <alignment horizontal="center" vertical="top" wrapText="1"/>
    </xf>
    <xf numFmtId="0" fontId="15" fillId="2" borderId="5" xfId="1" applyFont="1" applyFill="1" applyBorder="1" applyAlignment="1" applyProtection="1">
      <alignment vertical="top" wrapText="1"/>
    </xf>
    <xf numFmtId="49" fontId="13" fillId="2" borderId="5" xfId="1" applyNumberFormat="1" applyFont="1" applyFill="1" applyBorder="1" applyAlignment="1" applyProtection="1">
      <alignment horizontal="center" wrapText="1"/>
    </xf>
    <xf numFmtId="1" fontId="15" fillId="0" borderId="5" xfId="1" applyNumberFormat="1" applyFont="1" applyFill="1" applyBorder="1" applyAlignment="1" applyProtection="1">
      <alignment wrapText="1"/>
      <protection locked="0"/>
    </xf>
    <xf numFmtId="0" fontId="15" fillId="0" borderId="5" xfId="1" applyFont="1" applyBorder="1" applyAlignment="1" applyProtection="1">
      <alignment horizontal="left" wrapText="1"/>
    </xf>
    <xf numFmtId="0" fontId="15" fillId="0" borderId="5" xfId="1" applyFont="1" applyBorder="1" applyAlignment="1" applyProtection="1">
      <alignment horizontal="left" vertical="top" wrapText="1"/>
    </xf>
    <xf numFmtId="0" fontId="15" fillId="2" borderId="5" xfId="1" applyFont="1" applyFill="1" applyBorder="1" applyAlignment="1" applyProtection="1">
      <alignment wrapText="1"/>
    </xf>
    <xf numFmtId="0" fontId="12" fillId="0" borderId="0" xfId="1" applyFont="1" applyAlignment="1" applyProtection="1">
      <alignment wrapText="1"/>
    </xf>
    <xf numFmtId="0" fontId="16" fillId="0" borderId="0" xfId="1" applyFont="1" applyBorder="1" applyAlignment="1" applyProtection="1">
      <alignment horizontal="left" wrapText="1" indent="3"/>
    </xf>
    <xf numFmtId="0" fontId="16" fillId="0" borderId="0" xfId="1" applyFont="1" applyBorder="1" applyAlignment="1" applyProtection="1">
      <alignment horizontal="center" wrapText="1"/>
    </xf>
    <xf numFmtId="1" fontId="16" fillId="0" borderId="0" xfId="1" applyNumberFormat="1" applyFont="1" applyBorder="1" applyAlignment="1" applyProtection="1">
      <alignment wrapText="1"/>
    </xf>
    <xf numFmtId="0" fontId="16" fillId="0" borderId="0" xfId="1" applyFont="1" applyBorder="1" applyAlignment="1" applyProtection="1">
      <alignment wrapText="1"/>
    </xf>
    <xf numFmtId="0" fontId="14" fillId="0" borderId="5" xfId="1" applyFont="1" applyBorder="1" applyAlignment="1" applyProtection="1">
      <alignment horizontal="center" vertical="center" wrapText="1"/>
    </xf>
    <xf numFmtId="1" fontId="14" fillId="0" borderId="5" xfId="1" applyNumberFormat="1" applyFont="1" applyBorder="1" applyAlignment="1" applyProtection="1">
      <alignment horizontal="center" vertical="center" wrapText="1"/>
    </xf>
    <xf numFmtId="0" fontId="12" fillId="0" borderId="0" xfId="1" applyFont="1" applyBorder="1" applyProtection="1"/>
    <xf numFmtId="0" fontId="14" fillId="0" borderId="0" xfId="1" applyFont="1" applyBorder="1" applyAlignment="1" applyProtection="1">
      <alignment horizontal="center" vertical="center" wrapText="1"/>
    </xf>
    <xf numFmtId="0" fontId="18" fillId="0" borderId="0" xfId="1" applyFont="1" applyBorder="1" applyAlignment="1" applyProtection="1">
      <alignment horizontal="center" vertical="center" wrapText="1"/>
    </xf>
    <xf numFmtId="0" fontId="12" fillId="0" borderId="0" xfId="1" applyFont="1" applyBorder="1" applyAlignment="1" applyProtection="1">
      <alignment horizontal="center" vertical="center"/>
    </xf>
    <xf numFmtId="0" fontId="12" fillId="0" borderId="0" xfId="1" applyFont="1" applyAlignment="1" applyProtection="1">
      <alignment horizontal="center" vertical="center"/>
    </xf>
    <xf numFmtId="0" fontId="15" fillId="0" borderId="5" xfId="1" applyFont="1" applyBorder="1" applyAlignment="1" applyProtection="1">
      <alignment wrapText="1"/>
    </xf>
    <xf numFmtId="1" fontId="15" fillId="0" borderId="5" xfId="1" applyNumberFormat="1" applyFont="1" applyBorder="1" applyAlignment="1" applyProtection="1">
      <alignment wrapText="1"/>
      <protection locked="0"/>
    </xf>
    <xf numFmtId="0" fontId="19" fillId="0" borderId="0" xfId="1" applyFont="1" applyAlignment="1" applyProtection="1">
      <alignment horizontal="center" vertical="top" wrapText="1"/>
    </xf>
    <xf numFmtId="0" fontId="3" fillId="0" borderId="0" xfId="1" applyAlignment="1"/>
    <xf numFmtId="0" fontId="11" fillId="0" borderId="5" xfId="1" applyFont="1" applyBorder="1" applyAlignment="1">
      <alignment horizontal="center" vertical="top" wrapText="1"/>
    </xf>
    <xf numFmtId="0" fontId="19" fillId="0" borderId="0" xfId="1" applyFont="1" applyBorder="1" applyAlignment="1" applyProtection="1">
      <alignment horizontal="center" vertical="top" wrapText="1"/>
    </xf>
    <xf numFmtId="0" fontId="19" fillId="0" borderId="0" xfId="1" applyFont="1" applyBorder="1" applyAlignment="1" applyProtection="1">
      <alignment horizontal="center" vertical="center" wrapText="1"/>
    </xf>
    <xf numFmtId="0" fontId="3" fillId="0" borderId="0" xfId="1" applyBorder="1" applyAlignment="1" applyProtection="1"/>
    <xf numFmtId="0" fontId="12" fillId="0" borderId="0" xfId="1" applyFont="1" applyBorder="1" applyProtection="1">
      <protection locked="0"/>
    </xf>
    <xf numFmtId="0" fontId="14" fillId="0" borderId="0" xfId="1" applyFont="1" applyBorder="1" applyAlignment="1" applyProtection="1">
      <alignment vertical="center" wrapText="1"/>
    </xf>
    <xf numFmtId="0" fontId="14" fillId="0" borderId="0" xfId="1" applyFont="1" applyBorder="1" applyAlignment="1" applyProtection="1">
      <alignment horizontal="center" vertical="center" wrapText="1"/>
      <protection locked="0"/>
    </xf>
    <xf numFmtId="0" fontId="15" fillId="0" borderId="5" xfId="1" applyFont="1" applyBorder="1" applyAlignment="1" applyProtection="1">
      <alignment horizontal="left" vertical="center" wrapText="1"/>
    </xf>
    <xf numFmtId="1" fontId="16" fillId="0" borderId="0" xfId="1" applyNumberFormat="1" applyFont="1" applyBorder="1" applyAlignment="1" applyProtection="1">
      <alignment horizontal="right" vertical="center" wrapText="1"/>
    </xf>
    <xf numFmtId="1" fontId="13" fillId="0" borderId="0" xfId="1" applyNumberFormat="1" applyFont="1" applyBorder="1" applyAlignment="1" applyProtection="1">
      <alignment horizontal="left" wrapText="1"/>
    </xf>
    <xf numFmtId="0" fontId="13" fillId="0" borderId="0" xfId="1" applyFont="1" applyBorder="1" applyAlignment="1" applyProtection="1">
      <alignment horizontal="left" wrapText="1"/>
      <protection locked="0"/>
    </xf>
    <xf numFmtId="0" fontId="8" fillId="0" borderId="5" xfId="1" applyFont="1" applyBorder="1" applyAlignment="1" applyProtection="1">
      <alignment vertical="center" wrapText="1"/>
    </xf>
    <xf numFmtId="1" fontId="16" fillId="0" borderId="0" xfId="1" applyNumberFormat="1" applyFont="1" applyFill="1" applyBorder="1" applyAlignment="1" applyProtection="1">
      <alignment horizontal="right" vertical="center" wrapText="1"/>
    </xf>
    <xf numFmtId="0" fontId="16" fillId="0" borderId="0" xfId="1" applyFont="1" applyBorder="1" applyAlignment="1" applyProtection="1">
      <protection locked="0"/>
    </xf>
    <xf numFmtId="1" fontId="16" fillId="0" borderId="0" xfId="1" applyNumberFormat="1" applyFont="1" applyBorder="1" applyAlignment="1" applyProtection="1">
      <alignment horizontal="right" wrapText="1"/>
      <protection locked="0"/>
    </xf>
    <xf numFmtId="0" fontId="20" fillId="0" borderId="0" xfId="1" applyFont="1" applyFill="1" applyBorder="1" applyAlignment="1">
      <alignment horizontal="right"/>
    </xf>
    <xf numFmtId="0" fontId="15" fillId="0" borderId="5" xfId="1" applyFont="1" applyBorder="1" applyAlignment="1" applyProtection="1">
      <alignment vertical="center" wrapText="1"/>
    </xf>
    <xf numFmtId="3" fontId="15" fillId="2" borderId="5" xfId="1" applyNumberFormat="1" applyFont="1" applyFill="1" applyBorder="1" applyAlignment="1" applyProtection="1">
      <alignment horizontal="right" vertical="center" wrapText="1"/>
      <protection locked="0"/>
    </xf>
    <xf numFmtId="0" fontId="3" fillId="0" borderId="0" xfId="1" applyFill="1" applyBorder="1" applyAlignment="1" applyProtection="1"/>
    <xf numFmtId="0" fontId="21" fillId="0" borderId="0" xfId="1" applyFont="1" applyFill="1" applyProtection="1">
      <protection locked="0"/>
    </xf>
    <xf numFmtId="0" fontId="21" fillId="0" borderId="0" xfId="1" applyFont="1" applyProtection="1">
      <protection locked="0"/>
    </xf>
    <xf numFmtId="0" fontId="16" fillId="0" borderId="0" xfId="1" applyFont="1" applyProtection="1">
      <protection locked="0"/>
    </xf>
    <xf numFmtId="1" fontId="16" fillId="0" borderId="0" xfId="1" applyNumberFormat="1" applyFont="1" applyFill="1" applyBorder="1" applyAlignment="1" applyProtection="1">
      <alignment horizontal="right" vertical="center" wrapText="1"/>
      <protection locked="0"/>
    </xf>
    <xf numFmtId="0" fontId="20" fillId="0" borderId="0" xfId="1" applyFont="1" applyFill="1" applyBorder="1" applyAlignment="1"/>
    <xf numFmtId="0" fontId="22" fillId="0" borderId="5" xfId="1" applyFont="1" applyBorder="1" applyAlignment="1" applyProtection="1">
      <alignment vertical="center"/>
    </xf>
    <xf numFmtId="1" fontId="12" fillId="0" borderId="0" xfId="1" applyNumberFormat="1" applyFont="1" applyBorder="1" applyProtection="1"/>
    <xf numFmtId="0" fontId="20" fillId="0" borderId="0" xfId="1" applyFont="1" applyFill="1" applyAlignment="1"/>
    <xf numFmtId="0" fontId="22" fillId="0" borderId="5" xfId="1" applyFont="1" applyBorder="1" applyAlignment="1" applyProtection="1"/>
    <xf numFmtId="0" fontId="8" fillId="0" borderId="5" xfId="1" applyFont="1" applyBorder="1" applyAlignment="1" applyProtection="1">
      <alignment horizontal="left" vertical="center" wrapText="1"/>
    </xf>
    <xf numFmtId="0" fontId="16" fillId="0" borderId="0" xfId="1" applyFont="1" applyFill="1" applyBorder="1" applyAlignment="1" applyProtection="1">
      <alignment horizontal="center" wrapText="1"/>
    </xf>
    <xf numFmtId="0" fontId="8" fillId="0" borderId="5" xfId="1" applyFont="1" applyBorder="1" applyAlignment="1" applyProtection="1">
      <alignment wrapText="1"/>
    </xf>
    <xf numFmtId="3" fontId="15" fillId="4" borderId="5" xfId="1" applyNumberFormat="1" applyFont="1" applyFill="1" applyBorder="1" applyAlignment="1" applyProtection="1">
      <alignment horizontal="center" wrapText="1"/>
      <protection locked="0"/>
    </xf>
    <xf numFmtId="0" fontId="8" fillId="0" borderId="5" xfId="1" applyFont="1" applyFill="1" applyBorder="1" applyAlignment="1" applyProtection="1">
      <alignment wrapText="1"/>
    </xf>
    <xf numFmtId="0" fontId="15" fillId="0" borderId="5" xfId="1" applyFont="1" applyFill="1" applyBorder="1" applyAlignment="1" applyProtection="1">
      <alignment horizontal="left" wrapText="1"/>
    </xf>
    <xf numFmtId="0" fontId="15" fillId="0" borderId="5" xfId="1" applyFont="1" applyFill="1" applyBorder="1" applyAlignment="1" applyProtection="1">
      <alignment wrapText="1"/>
    </xf>
    <xf numFmtId="0" fontId="15" fillId="0" borderId="5" xfId="1" applyFont="1" applyBorder="1" applyAlignment="1" applyProtection="1">
      <alignment horizontal="left" wrapText="1" indent="1"/>
    </xf>
    <xf numFmtId="0" fontId="15" fillId="0" borderId="5" xfId="1" applyFont="1" applyBorder="1" applyAlignment="1" applyProtection="1">
      <alignment horizontal="left" vertical="center" wrapText="1" indent="1"/>
    </xf>
    <xf numFmtId="0" fontId="3" fillId="0" borderId="0" xfId="1" applyBorder="1" applyAlignment="1" applyProtection="1">
      <alignment vertical="center" wrapText="1"/>
    </xf>
    <xf numFmtId="0" fontId="3" fillId="0" borderId="0" xfId="1" applyAlignment="1">
      <alignment vertical="center"/>
    </xf>
    <xf numFmtId="0" fontId="16" fillId="0" borderId="0" xfId="1" applyFont="1" applyBorder="1" applyAlignment="1" applyProtection="1">
      <alignment horizontal="left" vertical="center" wrapText="1" indent="1"/>
    </xf>
    <xf numFmtId="0" fontId="12" fillId="0" borderId="0" xfId="1" applyFont="1" applyBorder="1" applyAlignment="1" applyProtection="1">
      <alignment horizontal="center" vertical="center" wrapText="1"/>
    </xf>
    <xf numFmtId="1" fontId="16" fillId="0" borderId="0" xfId="1" applyNumberFormat="1" applyFont="1" applyBorder="1" applyAlignment="1" applyProtection="1">
      <alignment horizontal="right" wrapText="1"/>
    </xf>
    <xf numFmtId="1" fontId="16" fillId="0" borderId="0" xfId="1" applyNumberFormat="1" applyFont="1" applyFill="1" applyBorder="1" applyAlignment="1" applyProtection="1">
      <alignment horizontal="center" wrapText="1"/>
    </xf>
    <xf numFmtId="1" fontId="16" fillId="0" borderId="0" xfId="1" applyNumberFormat="1" applyFont="1" applyFill="1" applyBorder="1" applyAlignment="1" applyProtection="1">
      <alignment horizontal="right" wrapText="1"/>
    </xf>
    <xf numFmtId="0" fontId="3" fillId="0" borderId="0" xfId="1" applyAlignment="1" applyProtection="1">
      <alignment vertical="center"/>
    </xf>
    <xf numFmtId="0" fontId="3" fillId="0" borderId="0" xfId="1" applyAlignment="1">
      <alignment vertical="top" wrapText="1"/>
    </xf>
    <xf numFmtId="0" fontId="16" fillId="0" borderId="0" xfId="1" applyFont="1" applyBorder="1" applyAlignment="1" applyProtection="1">
      <alignment horizontal="right" vertical="top" wrapText="1"/>
    </xf>
    <xf numFmtId="0" fontId="23" fillId="0" borderId="0" xfId="1" applyFont="1" applyBorder="1" applyAlignment="1" applyProtection="1">
      <alignment horizontal="center" vertical="center" wrapText="1"/>
      <protection locked="0"/>
    </xf>
    <xf numFmtId="0" fontId="19" fillId="0" borderId="0" xfId="1" applyFont="1" applyBorder="1" applyAlignment="1" applyProtection="1">
      <alignment horizontal="center" vertical="center" wrapText="1"/>
      <protection locked="0"/>
    </xf>
    <xf numFmtId="0" fontId="18" fillId="0" borderId="5" xfId="1" applyFont="1" applyBorder="1" applyAlignment="1" applyProtection="1">
      <alignment horizontal="center" vertical="center" wrapText="1"/>
    </xf>
    <xf numFmtId="0" fontId="13" fillId="0" borderId="5" xfId="1" applyFont="1" applyBorder="1" applyAlignment="1" applyProtection="1">
      <alignment wrapText="1"/>
    </xf>
    <xf numFmtId="1" fontId="24" fillId="0" borderId="0" xfId="1" applyNumberFormat="1" applyFont="1" applyBorder="1" applyAlignment="1" applyProtection="1">
      <alignment horizontal="right" wrapText="1"/>
      <protection locked="0"/>
    </xf>
    <xf numFmtId="0" fontId="12" fillId="0" borderId="0" xfId="1" applyFont="1" applyBorder="1" applyAlignment="1" applyProtection="1">
      <alignment wrapText="1"/>
      <protection locked="0"/>
    </xf>
    <xf numFmtId="0" fontId="13" fillId="0" borderId="5" xfId="1" applyFont="1" applyBorder="1" applyAlignment="1" applyProtection="1">
      <alignment horizontal="left" wrapText="1" indent="2"/>
    </xf>
    <xf numFmtId="0" fontId="12" fillId="0" borderId="0" xfId="1" applyFont="1" applyProtection="1">
      <protection locked="0"/>
    </xf>
    <xf numFmtId="0" fontId="13" fillId="0" borderId="5" xfId="1" applyFont="1" applyBorder="1" applyAlignment="1" applyProtection="1">
      <alignment horizontal="left" wrapText="1" indent="1"/>
    </xf>
    <xf numFmtId="0" fontId="14" fillId="0" borderId="1" xfId="1" applyFont="1" applyBorder="1" applyAlignment="1" applyProtection="1">
      <alignment horizontal="center" vertical="center" wrapText="1"/>
    </xf>
    <xf numFmtId="0" fontId="14" fillId="0" borderId="6" xfId="1" applyFont="1" applyBorder="1" applyAlignment="1" applyProtection="1">
      <alignment horizontal="center" vertical="center" wrapText="1"/>
    </xf>
    <xf numFmtId="0" fontId="12" fillId="0" borderId="0" xfId="1" applyFont="1" applyFill="1" applyBorder="1" applyAlignment="1" applyProtection="1">
      <alignment wrapText="1"/>
    </xf>
    <xf numFmtId="0" fontId="12" fillId="0" borderId="0" xfId="1" applyFont="1" applyFill="1" applyBorder="1" applyProtection="1">
      <protection locked="0"/>
    </xf>
    <xf numFmtId="0" fontId="12" fillId="0" borderId="0" xfId="1" applyFont="1" applyFill="1" applyBorder="1" applyAlignment="1" applyProtection="1"/>
    <xf numFmtId="0" fontId="18" fillId="0" borderId="0" xfId="1" applyFont="1" applyAlignment="1" applyProtection="1">
      <alignment horizontal="center" vertical="top" wrapText="1"/>
    </xf>
    <xf numFmtId="0" fontId="16" fillId="0" borderId="0" xfId="1" applyFont="1" applyBorder="1" applyAlignment="1" applyProtection="1">
      <alignment vertical="top" wrapText="1"/>
    </xf>
    <xf numFmtId="0" fontId="19" fillId="0" borderId="1" xfId="1" applyFont="1" applyBorder="1" applyAlignment="1" applyProtection="1">
      <alignment horizontal="center" vertical="center" wrapText="1"/>
    </xf>
    <xf numFmtId="0" fontId="19" fillId="0" borderId="5" xfId="1" applyFont="1" applyBorder="1" applyAlignment="1" applyProtection="1">
      <alignment horizontal="center" vertical="center" wrapText="1"/>
    </xf>
    <xf numFmtId="1" fontId="16" fillId="0" borderId="0" xfId="1" applyNumberFormat="1" applyFont="1" applyFill="1" applyBorder="1" applyAlignment="1" applyProtection="1">
      <alignment wrapText="1"/>
    </xf>
    <xf numFmtId="0" fontId="13" fillId="5" borderId="5" xfId="1" applyFont="1" applyFill="1" applyBorder="1" applyAlignment="1" applyProtection="1">
      <alignment horizontal="left" wrapText="1" indent="1"/>
    </xf>
    <xf numFmtId="0" fontId="13" fillId="0" borderId="5" xfId="1" applyFont="1" applyBorder="1" applyAlignment="1" applyProtection="1">
      <alignment horizontal="left" indent="1"/>
    </xf>
    <xf numFmtId="0" fontId="16" fillId="0" borderId="5" xfId="1" applyFont="1" applyBorder="1" applyAlignment="1" applyProtection="1">
      <alignment horizontal="left" indent="1"/>
      <protection locked="0"/>
    </xf>
    <xf numFmtId="0" fontId="16" fillId="0" borderId="5" xfId="1" applyFont="1" applyBorder="1" applyAlignment="1" applyProtection="1">
      <alignment horizontal="center"/>
      <protection locked="0"/>
    </xf>
    <xf numFmtId="1" fontId="16" fillId="0" borderId="0" xfId="1" applyNumberFormat="1" applyFont="1" applyFill="1" applyBorder="1" applyAlignment="1" applyProtection="1"/>
    <xf numFmtId="0" fontId="16" fillId="0" borderId="0" xfId="1" applyFont="1" applyBorder="1" applyAlignment="1" applyProtection="1">
      <alignment horizontal="left" wrapText="1" indent="2"/>
    </xf>
    <xf numFmtId="0" fontId="4" fillId="0" borderId="0" xfId="1" applyFont="1" applyAlignment="1" applyProtection="1">
      <alignment horizontal="center" vertical="top" wrapText="1"/>
    </xf>
    <xf numFmtId="0" fontId="3" fillId="0" borderId="0" xfId="1" applyBorder="1" applyAlignment="1">
      <alignment vertical="top" wrapText="1"/>
    </xf>
    <xf numFmtId="0" fontId="23" fillId="0" borderId="0" xfId="1" applyFont="1" applyBorder="1" applyAlignment="1" applyProtection="1">
      <alignment horizontal="center" vertical="center" wrapText="1"/>
    </xf>
    <xf numFmtId="0" fontId="12" fillId="0" borderId="0" xfId="1" applyFont="1" applyBorder="1" applyAlignment="1" applyProtection="1">
      <alignment wrapText="1"/>
    </xf>
    <xf numFmtId="0" fontId="13" fillId="4" borderId="5" xfId="1" applyFont="1" applyFill="1" applyBorder="1" applyAlignment="1" applyProtection="1">
      <alignment horizontal="left" wrapText="1" indent="1"/>
    </xf>
    <xf numFmtId="0" fontId="25" fillId="0" borderId="0" xfId="1" applyFont="1" applyAlignment="1" applyProtection="1">
      <alignment horizontal="center"/>
    </xf>
    <xf numFmtId="0" fontId="13" fillId="0" borderId="8" xfId="1" applyFont="1" applyBorder="1" applyAlignment="1" applyProtection="1">
      <alignment horizontal="left" wrapText="1" indent="2"/>
    </xf>
    <xf numFmtId="0" fontId="13" fillId="0" borderId="5" xfId="1" applyFont="1" applyBorder="1" applyAlignment="1" applyProtection="1">
      <alignment horizontal="left" wrapText="1"/>
    </xf>
    <xf numFmtId="0" fontId="12" fillId="0" borderId="0" xfId="1" applyFont="1" applyFill="1" applyProtection="1"/>
    <xf numFmtId="0" fontId="16" fillId="0" borderId="0" xfId="1" applyFont="1" applyFill="1" applyBorder="1" applyAlignment="1" applyProtection="1">
      <alignment vertical="top" wrapText="1"/>
    </xf>
    <xf numFmtId="0" fontId="3" fillId="0" borderId="0" xfId="1" applyFill="1" applyBorder="1" applyAlignment="1">
      <alignment vertical="top" wrapText="1"/>
    </xf>
    <xf numFmtId="0" fontId="12" fillId="0" borderId="0" xfId="1" applyFont="1" applyFill="1" applyBorder="1" applyAlignment="1" applyProtection="1">
      <alignment wrapText="1"/>
      <protection locked="0"/>
    </xf>
    <xf numFmtId="0" fontId="16" fillId="0" borderId="0" xfId="1" applyFont="1" applyBorder="1" applyAlignment="1" applyProtection="1">
      <alignment horizontal="right" vertical="top"/>
    </xf>
    <xf numFmtId="0" fontId="6" fillId="0" borderId="0" xfId="1" applyFont="1" applyProtection="1">
      <protection locked="0"/>
    </xf>
    <xf numFmtId="0" fontId="11" fillId="0" borderId="5" xfId="1" applyFont="1" applyBorder="1" applyAlignment="1" applyProtection="1">
      <alignment horizontal="center" vertical="center" wrapText="1"/>
    </xf>
    <xf numFmtId="16" fontId="6" fillId="0" borderId="0" xfId="1" applyNumberFormat="1" applyFont="1" applyAlignment="1" applyProtection="1">
      <alignment horizontal="right"/>
      <protection locked="0"/>
    </xf>
    <xf numFmtId="0" fontId="12" fillId="0" borderId="0" xfId="1" applyFont="1" applyAlignment="1" applyProtection="1">
      <alignment horizontal="center" vertical="center"/>
      <protection locked="0"/>
    </xf>
    <xf numFmtId="1" fontId="26" fillId="0" borderId="0" xfId="1" applyNumberFormat="1" applyFont="1" applyBorder="1" applyProtection="1">
      <protection locked="0"/>
    </xf>
    <xf numFmtId="1" fontId="14" fillId="0" borderId="0" xfId="1" applyNumberFormat="1" applyFont="1" applyFill="1" applyBorder="1" applyAlignment="1" applyProtection="1">
      <alignment wrapText="1"/>
      <protection locked="0"/>
    </xf>
    <xf numFmtId="0" fontId="6" fillId="0" borderId="0" xfId="1" applyFont="1" applyBorder="1" applyProtection="1">
      <protection locked="0"/>
    </xf>
    <xf numFmtId="49" fontId="13" fillId="5" borderId="5" xfId="1" applyNumberFormat="1" applyFont="1" applyFill="1" applyBorder="1" applyAlignment="1" applyProtection="1">
      <alignment horizontal="center" wrapText="1"/>
    </xf>
    <xf numFmtId="1" fontId="13" fillId="0" borderId="0" xfId="1" applyNumberFormat="1" applyFont="1" applyFill="1" applyBorder="1" applyAlignment="1" applyProtection="1">
      <alignment wrapText="1"/>
      <protection locked="0"/>
    </xf>
    <xf numFmtId="0" fontId="18" fillId="0" borderId="0" xfId="1" applyFont="1" applyBorder="1" applyAlignment="1" applyProtection="1">
      <alignment horizontal="center" vertical="top" wrapText="1"/>
    </xf>
    <xf numFmtId="3" fontId="24" fillId="0" borderId="0" xfId="1" applyNumberFormat="1" applyFont="1" applyProtection="1">
      <protection locked="0"/>
    </xf>
    <xf numFmtId="0" fontId="13" fillId="0" borderId="0" xfId="1" applyFont="1" applyBorder="1" applyAlignment="1" applyProtection="1">
      <alignment wrapText="1"/>
    </xf>
    <xf numFmtId="49" fontId="13" fillId="0" borderId="0" xfId="1" applyNumberFormat="1" applyFont="1" applyBorder="1" applyAlignment="1" applyProtection="1">
      <alignment horizontal="center" wrapText="1"/>
    </xf>
    <xf numFmtId="1" fontId="24" fillId="0" borderId="0" xfId="1" applyNumberFormat="1" applyFont="1" applyFill="1" applyBorder="1" applyAlignment="1" applyProtection="1">
      <alignment horizontal="right" wrapText="1"/>
      <protection locked="0"/>
    </xf>
    <xf numFmtId="1" fontId="14" fillId="0" borderId="0" xfId="1" applyNumberFormat="1" applyFont="1" applyFill="1" applyBorder="1" applyAlignment="1" applyProtection="1">
      <alignment horizontal="right" wrapText="1"/>
    </xf>
    <xf numFmtId="0" fontId="27" fillId="0" borderId="0" xfId="1" applyFont="1" applyFill="1" applyBorder="1" applyAlignment="1" applyProtection="1">
      <alignment wrapText="1"/>
    </xf>
    <xf numFmtId="0" fontId="14" fillId="0" borderId="8" xfId="1" applyFont="1" applyBorder="1" applyAlignment="1" applyProtection="1">
      <alignment horizontal="center" vertical="center" wrapText="1"/>
    </xf>
    <xf numFmtId="0" fontId="6" fillId="0" borderId="0" xfId="1" applyFont="1" applyBorder="1" applyProtection="1"/>
    <xf numFmtId="0" fontId="13" fillId="2" borderId="5" xfId="1" applyFont="1" applyFill="1" applyBorder="1" applyAlignment="1" applyProtection="1">
      <alignment horizontal="left" wrapText="1" indent="1"/>
    </xf>
    <xf numFmtId="49" fontId="13" fillId="0" borderId="8" xfId="1" applyNumberFormat="1" applyFont="1" applyBorder="1" applyAlignment="1" applyProtection="1">
      <alignment horizontal="center" wrapText="1"/>
    </xf>
    <xf numFmtId="3" fontId="24" fillId="0" borderId="0" xfId="1" applyNumberFormat="1" applyFont="1" applyBorder="1" applyAlignment="1" applyProtection="1">
      <alignment wrapText="1"/>
      <protection locked="0"/>
    </xf>
    <xf numFmtId="0" fontId="27" fillId="0" borderId="9" xfId="1" applyFont="1" applyBorder="1" applyAlignment="1" applyProtection="1">
      <alignment wrapText="1"/>
    </xf>
    <xf numFmtId="0" fontId="27" fillId="0" borderId="9" xfId="1" applyFont="1" applyBorder="1" applyAlignment="1" applyProtection="1">
      <alignment horizontal="center" wrapText="1"/>
    </xf>
    <xf numFmtId="1" fontId="27" fillId="0" borderId="9" xfId="1" applyNumberFormat="1" applyFont="1" applyBorder="1" applyAlignment="1" applyProtection="1">
      <alignment wrapText="1"/>
    </xf>
    <xf numFmtId="0" fontId="3" fillId="0" borderId="9" xfId="1" applyFont="1" applyBorder="1" applyAlignment="1" applyProtection="1">
      <alignment wrapText="1"/>
    </xf>
    <xf numFmtId="0" fontId="3" fillId="0" borderId="0" xfId="1" applyFont="1" applyBorder="1" applyAlignment="1" applyProtection="1">
      <alignment wrapText="1"/>
    </xf>
    <xf numFmtId="0" fontId="13" fillId="2" borderId="5" xfId="1" applyFont="1" applyFill="1" applyBorder="1" applyAlignment="1" applyProtection="1">
      <alignment horizontal="center" wrapText="1"/>
    </xf>
    <xf numFmtId="0" fontId="6" fillId="2" borderId="0" xfId="1" applyFont="1" applyFill="1" applyAlignment="1" applyProtection="1">
      <alignment wrapText="1"/>
    </xf>
    <xf numFmtId="0" fontId="3" fillId="2" borderId="0" xfId="1" applyFont="1" applyFill="1" applyBorder="1" applyAlignment="1" applyProtection="1">
      <alignment wrapText="1"/>
    </xf>
    <xf numFmtId="1" fontId="30" fillId="0" borderId="0" xfId="1" applyNumberFormat="1" applyFont="1" applyFill="1" applyAlignment="1" applyProtection="1"/>
    <xf numFmtId="0" fontId="13" fillId="2" borderId="2" xfId="1" applyFont="1" applyFill="1" applyBorder="1" applyAlignment="1" applyProtection="1">
      <alignment horizontal="center" wrapText="1"/>
    </xf>
    <xf numFmtId="0" fontId="13" fillId="0" borderId="8" xfId="1" applyFont="1" applyBorder="1" applyAlignment="1" applyProtection="1">
      <alignment horizontal="center" vertical="center" wrapText="1"/>
    </xf>
    <xf numFmtId="0" fontId="13" fillId="2" borderId="8" xfId="1" applyFont="1" applyFill="1" applyBorder="1" applyAlignment="1" applyProtection="1">
      <alignment horizontal="center" wrapText="1"/>
    </xf>
    <xf numFmtId="0" fontId="15" fillId="0" borderId="2" xfId="1" applyFont="1" applyBorder="1" applyAlignment="1" applyProtection="1">
      <alignment wrapText="1"/>
    </xf>
    <xf numFmtId="49" fontId="13" fillId="0" borderId="8" xfId="1" applyNumberFormat="1" applyFont="1" applyBorder="1" applyAlignment="1" applyProtection="1">
      <alignment horizontal="center" vertical="center" wrapText="1"/>
    </xf>
    <xf numFmtId="0" fontId="6" fillId="0" borderId="0" xfId="1" applyFont="1" applyBorder="1" applyAlignment="1" applyProtection="1">
      <alignment wrapText="1"/>
    </xf>
    <xf numFmtId="1" fontId="30" fillId="0" borderId="0" xfId="1" applyNumberFormat="1" applyFont="1" applyFill="1" applyProtection="1"/>
    <xf numFmtId="0" fontId="15" fillId="2" borderId="2" xfId="1" applyFont="1" applyFill="1" applyBorder="1" applyAlignment="1" applyProtection="1">
      <alignment wrapText="1"/>
    </xf>
    <xf numFmtId="0" fontId="18" fillId="0" borderId="1" xfId="1" applyFont="1" applyBorder="1" applyAlignment="1" applyProtection="1">
      <alignment horizontal="center" vertical="top" wrapText="1"/>
    </xf>
    <xf numFmtId="0" fontId="18" fillId="0" borderId="6" xfId="1" applyFont="1" applyBorder="1" applyAlignment="1" applyProtection="1">
      <alignment horizontal="center" vertical="top" wrapText="1"/>
    </xf>
    <xf numFmtId="0" fontId="30" fillId="0" borderId="0" xfId="1" applyFont="1" applyFill="1" applyProtection="1"/>
    <xf numFmtId="49" fontId="27" fillId="0" borderId="5" xfId="1" applyNumberFormat="1" applyFont="1" applyBorder="1" applyAlignment="1" applyProtection="1">
      <alignment horizontal="center" wrapText="1"/>
    </xf>
    <xf numFmtId="0" fontId="13" fillId="0" borderId="8" xfId="1" applyFont="1" applyBorder="1" applyAlignment="1" applyProtection="1">
      <alignment wrapText="1"/>
    </xf>
    <xf numFmtId="49" fontId="27" fillId="0" borderId="8" xfId="1" applyNumberFormat="1" applyFont="1" applyBorder="1" applyAlignment="1" applyProtection="1">
      <alignment horizontal="center" wrapText="1"/>
    </xf>
    <xf numFmtId="0" fontId="13" fillId="4" borderId="8" xfId="1" applyFont="1" applyFill="1" applyBorder="1" applyAlignment="1" applyProtection="1">
      <alignment wrapText="1"/>
    </xf>
    <xf numFmtId="0" fontId="6" fillId="0" borderId="0" xfId="1" applyFont="1" applyAlignment="1" applyProtection="1">
      <alignment wrapText="1"/>
    </xf>
    <xf numFmtId="49" fontId="27" fillId="0" borderId="0" xfId="1" applyNumberFormat="1" applyFont="1" applyBorder="1" applyAlignment="1" applyProtection="1">
      <alignment horizontal="center" wrapText="1"/>
    </xf>
    <xf numFmtId="1" fontId="6" fillId="0" borderId="0" xfId="1" applyNumberFormat="1" applyFont="1" applyBorder="1" applyAlignment="1" applyProtection="1">
      <alignment wrapText="1"/>
      <protection locked="0"/>
    </xf>
    <xf numFmtId="0" fontId="18" fillId="0" borderId="5" xfId="1" applyFont="1" applyBorder="1" applyAlignment="1" applyProtection="1">
      <alignment horizontal="center" vertical="top" wrapText="1"/>
    </xf>
    <xf numFmtId="0" fontId="13" fillId="0" borderId="5" xfId="1" applyFont="1" applyBorder="1" applyAlignment="1" applyProtection="1">
      <alignment horizontal="left" vertical="center" wrapText="1"/>
    </xf>
    <xf numFmtId="1" fontId="27" fillId="0" borderId="0" xfId="1" applyNumberFormat="1" applyFont="1" applyBorder="1" applyAlignment="1" applyProtection="1">
      <alignment wrapText="1"/>
    </xf>
    <xf numFmtId="0" fontId="13" fillId="0" borderId="0" xfId="1" applyFont="1" applyBorder="1" applyAlignment="1" applyProtection="1">
      <alignment horizontal="left" vertical="center" wrapText="1"/>
    </xf>
    <xf numFmtId="1" fontId="27" fillId="0" borderId="0" xfId="1" applyNumberFormat="1" applyFont="1" applyBorder="1" applyAlignment="1" applyProtection="1">
      <alignment wrapText="1"/>
      <protection locked="0"/>
    </xf>
    <xf numFmtId="164" fontId="24" fillId="0" borderId="0" xfId="1" applyNumberFormat="1" applyFont="1" applyProtection="1">
      <protection locked="0"/>
    </xf>
    <xf numFmtId="0" fontId="24" fillId="0" borderId="0" xfId="1" applyFont="1" applyProtection="1">
      <protection locked="0"/>
    </xf>
    <xf numFmtId="0" fontId="14" fillId="0" borderId="5" xfId="1" applyFont="1" applyBorder="1" applyAlignment="1" applyProtection="1">
      <alignment horizontal="left" vertical="center" wrapText="1"/>
    </xf>
    <xf numFmtId="0" fontId="13" fillId="0" borderId="5" xfId="1" applyNumberFormat="1" applyFont="1" applyBorder="1" applyAlignment="1" applyProtection="1">
      <alignment horizontal="left" vertical="center" wrapText="1"/>
    </xf>
    <xf numFmtId="164" fontId="12" fillId="0" borderId="0" xfId="1" applyNumberFormat="1" applyFont="1" applyFill="1" applyProtection="1"/>
    <xf numFmtId="0" fontId="35" fillId="0" borderId="0" xfId="2" applyFont="1" applyAlignment="1" applyProtection="1">
      <alignment horizontal="justify" vertical="center" wrapText="1"/>
      <protection locked="0"/>
    </xf>
    <xf numFmtId="0" fontId="36" fillId="0" borderId="0" xfId="1" applyFont="1" applyBorder="1" applyAlignment="1" applyProtection="1">
      <alignment wrapText="1"/>
      <protection locked="0"/>
    </xf>
    <xf numFmtId="0" fontId="36" fillId="0" borderId="7" xfId="1" applyFont="1" applyBorder="1" applyAlignment="1" applyProtection="1">
      <alignment wrapText="1"/>
      <protection locked="0"/>
    </xf>
    <xf numFmtId="0" fontId="6" fillId="0" borderId="7" xfId="1" applyFont="1" applyBorder="1" applyProtection="1">
      <protection locked="0"/>
    </xf>
    <xf numFmtId="0" fontId="35" fillId="0" borderId="0" xfId="2" applyFont="1" applyProtection="1">
      <protection locked="0"/>
    </xf>
    <xf numFmtId="0" fontId="12" fillId="0" borderId="0" xfId="1" applyFont="1" applyBorder="1" applyAlignment="1" applyProtection="1">
      <alignment horizontal="center" vertical="top" wrapText="1"/>
      <protection locked="0"/>
    </xf>
    <xf numFmtId="0" fontId="37" fillId="0" borderId="0" xfId="1" applyFont="1" applyBorder="1" applyAlignment="1" applyProtection="1">
      <alignment wrapText="1"/>
      <protection locked="0"/>
    </xf>
    <xf numFmtId="0" fontId="12" fillId="0" borderId="0" xfId="1" applyFont="1" applyAlignment="1" applyProtection="1">
      <alignment horizontal="center"/>
      <protection locked="0"/>
    </xf>
    <xf numFmtId="0" fontId="36" fillId="0" borderId="0" xfId="1" applyFont="1" applyBorder="1" applyAlignment="1" applyProtection="1">
      <alignment wrapText="1"/>
    </xf>
    <xf numFmtId="0" fontId="6" fillId="0" borderId="0" xfId="1" applyFont="1" applyAlignment="1" applyProtection="1">
      <alignment horizontal="left" vertical="top"/>
    </xf>
    <xf numFmtId="3" fontId="8" fillId="3" borderId="5" xfId="1" applyNumberFormat="1" applyFont="1" applyFill="1" applyBorder="1" applyAlignment="1" applyProtection="1">
      <alignment horizontal="right" wrapText="1"/>
    </xf>
    <xf numFmtId="3" fontId="15" fillId="2" borderId="5" xfId="1" applyNumberFormat="1" applyFont="1" applyFill="1" applyBorder="1" applyAlignment="1" applyProtection="1">
      <alignment horizontal="right" wrapText="1"/>
      <protection locked="0"/>
    </xf>
    <xf numFmtId="3" fontId="8" fillId="3" borderId="5" xfId="1" applyNumberFormat="1" applyFont="1" applyFill="1" applyBorder="1" applyAlignment="1" applyProtection="1">
      <alignment wrapText="1"/>
    </xf>
    <xf numFmtId="0" fontId="15" fillId="4" borderId="5" xfId="1" applyFont="1" applyFill="1" applyBorder="1" applyAlignment="1" applyProtection="1">
      <alignment horizontal="center" wrapText="1"/>
    </xf>
    <xf numFmtId="3" fontId="15" fillId="6" borderId="5" xfId="1" applyNumberFormat="1" applyFont="1" applyFill="1" applyBorder="1" applyAlignment="1" applyProtection="1">
      <alignment wrapText="1"/>
    </xf>
    <xf numFmtId="0" fontId="15" fillId="0" borderId="5" xfId="1" applyFont="1" applyBorder="1" applyAlignment="1" applyProtection="1">
      <alignment horizontal="center"/>
    </xf>
    <xf numFmtId="3" fontId="15" fillId="0" borderId="5" xfId="1" applyNumberFormat="1" applyFont="1" applyBorder="1" applyAlignment="1" applyProtection="1">
      <alignment wrapText="1"/>
      <protection locked="0"/>
    </xf>
    <xf numFmtId="0" fontId="15" fillId="0" borderId="5" xfId="1" applyFont="1" applyBorder="1" applyAlignment="1" applyProtection="1">
      <protection locked="0"/>
    </xf>
    <xf numFmtId="1" fontId="15" fillId="0" borderId="5" xfId="1" applyNumberFormat="1" applyFont="1" applyFill="1" applyBorder="1" applyAlignment="1" applyProtection="1">
      <protection locked="0"/>
    </xf>
    <xf numFmtId="0" fontId="15" fillId="0" borderId="5" xfId="1" applyFont="1" applyBorder="1" applyAlignment="1" applyProtection="1">
      <alignment horizontal="left" indent="1"/>
    </xf>
    <xf numFmtId="3" fontId="8" fillId="0" borderId="5" xfId="1" applyNumberFormat="1" applyFont="1" applyFill="1" applyBorder="1" applyAlignment="1" applyProtection="1">
      <alignment horizontal="right" wrapText="1"/>
      <protection locked="0"/>
    </xf>
    <xf numFmtId="3" fontId="15" fillId="4" borderId="8" xfId="1" applyNumberFormat="1" applyFont="1" applyFill="1" applyBorder="1" applyAlignment="1" applyProtection="1">
      <alignment horizontal="center" wrapText="1"/>
    </xf>
    <xf numFmtId="3" fontId="15" fillId="4" borderId="5" xfId="1" applyNumberFormat="1" applyFont="1" applyFill="1" applyBorder="1" applyAlignment="1" applyProtection="1">
      <alignment horizontal="center" wrapText="1"/>
    </xf>
    <xf numFmtId="3" fontId="15" fillId="2" borderId="5" xfId="1" applyNumberFormat="1" applyFont="1" applyFill="1" applyBorder="1" applyAlignment="1" applyProtection="1">
      <alignment horizontal="center" wrapText="1"/>
      <protection locked="0"/>
    </xf>
    <xf numFmtId="3" fontId="15" fillId="0" borderId="5" xfId="1" applyNumberFormat="1" applyFont="1" applyFill="1" applyBorder="1" applyAlignment="1" applyProtection="1">
      <alignment horizontal="center" wrapText="1"/>
      <protection locked="0"/>
    </xf>
    <xf numFmtId="3" fontId="8" fillId="3" borderId="5" xfId="3" applyNumberFormat="1" applyFont="1" applyFill="1" applyBorder="1" applyAlignment="1" applyProtection="1">
      <alignment horizontal="right" wrapText="1"/>
    </xf>
    <xf numFmtId="3" fontId="15" fillId="3" borderId="5" xfId="3" applyNumberFormat="1" applyFont="1" applyFill="1" applyBorder="1" applyAlignment="1" applyProtection="1">
      <alignment horizontal="right" wrapText="1"/>
    </xf>
    <xf numFmtId="3" fontId="15" fillId="2" borderId="5" xfId="3" applyNumberFormat="1" applyFont="1" applyFill="1" applyBorder="1" applyAlignment="1" applyProtection="1">
      <alignment horizontal="right" wrapText="1"/>
      <protection locked="0"/>
    </xf>
    <xf numFmtId="1" fontId="13" fillId="3" borderId="5" xfId="3" applyNumberFormat="1" applyFont="1" applyFill="1" applyBorder="1" applyAlignment="1" applyProtection="1">
      <alignment wrapText="1"/>
      <protection locked="0"/>
    </xf>
    <xf numFmtId="3" fontId="8" fillId="3" borderId="5" xfId="3" applyNumberFormat="1" applyFont="1" applyFill="1" applyBorder="1" applyAlignment="1" applyProtection="1">
      <alignment horizontal="right" wrapText="1"/>
      <protection locked="0"/>
    </xf>
    <xf numFmtId="3" fontId="15" fillId="0" borderId="5" xfId="3" applyNumberFormat="1" applyFont="1" applyFill="1" applyBorder="1" applyAlignment="1" applyProtection="1">
      <alignment horizontal="right" wrapText="1"/>
      <protection locked="0"/>
    </xf>
    <xf numFmtId="3" fontId="15" fillId="0" borderId="5" xfId="3" applyNumberFormat="1" applyFont="1" applyFill="1" applyBorder="1" applyAlignment="1" applyProtection="1">
      <alignment horizontal="center" wrapText="1"/>
      <protection locked="0"/>
    </xf>
    <xf numFmtId="164" fontId="8" fillId="3" borderId="5" xfId="3" applyNumberFormat="1" applyFont="1" applyFill="1" applyBorder="1" applyAlignment="1" applyProtection="1">
      <alignment wrapText="1"/>
    </xf>
    <xf numFmtId="164" fontId="15" fillId="0" borderId="5" xfId="3" applyNumberFormat="1" applyFont="1" applyFill="1" applyBorder="1" applyAlignment="1" applyProtection="1">
      <alignment wrapText="1"/>
      <protection locked="0"/>
    </xf>
    <xf numFmtId="0" fontId="47" fillId="0" borderId="7" xfId="4" applyBorder="1" applyAlignment="1" applyProtection="1">
      <protection locked="0"/>
    </xf>
    <xf numFmtId="14" fontId="6" fillId="0" borderId="7" xfId="1" applyNumberFormat="1" applyFont="1" applyBorder="1" applyProtection="1">
      <protection locked="0"/>
    </xf>
    <xf numFmtId="0" fontId="15" fillId="0" borderId="0" xfId="1" applyFont="1" applyAlignment="1" applyProtection="1">
      <alignment horizontal="center" vertical="top" wrapText="1"/>
    </xf>
    <xf numFmtId="0" fontId="8" fillId="0" borderId="0" xfId="1" applyFont="1" applyAlignment="1" applyProtection="1">
      <alignment horizontal="center" vertical="top" wrapText="1"/>
    </xf>
    <xf numFmtId="0" fontId="27" fillId="0" borderId="7" xfId="1" applyFont="1" applyBorder="1" applyAlignment="1" applyProtection="1">
      <alignment horizontal="right" vertical="top" wrapText="1"/>
    </xf>
    <xf numFmtId="0" fontId="4" fillId="0" borderId="0" xfId="1" applyFont="1" applyAlignment="1" applyProtection="1">
      <alignment horizontal="center" vertical="top" wrapText="1"/>
    </xf>
    <xf numFmtId="0" fontId="21" fillId="0" borderId="0" xfId="1" applyFont="1" applyAlignment="1" applyProtection="1">
      <alignment horizontal="center" vertical="top" wrapText="1"/>
    </xf>
    <xf numFmtId="0" fontId="29" fillId="2" borderId="0" xfId="1" applyFont="1" applyFill="1" applyBorder="1" applyAlignment="1" applyProtection="1">
      <alignment horizontal="center" wrapText="1"/>
    </xf>
    <xf numFmtId="0" fontId="6" fillId="0" borderId="0" xfId="1" applyFont="1" applyAlignment="1" applyProtection="1">
      <alignment wrapText="1"/>
    </xf>
    <xf numFmtId="0" fontId="28" fillId="0" borderId="0" xfId="1" applyFont="1" applyAlignment="1" applyProtection="1">
      <alignment horizontal="center"/>
    </xf>
    <xf numFmtId="0" fontId="14" fillId="0" borderId="0" xfId="1" applyFont="1" applyAlignment="1" applyProtection="1">
      <alignment horizontal="center" vertical="top" wrapText="1"/>
    </xf>
    <xf numFmtId="0" fontId="14" fillId="0" borderId="5" xfId="1" applyFont="1" applyBorder="1" applyAlignment="1" applyProtection="1">
      <alignment horizontal="center" vertical="center" wrapText="1"/>
    </xf>
    <xf numFmtId="0" fontId="14" fillId="0" borderId="2" xfId="1" applyFont="1" applyBorder="1" applyAlignment="1" applyProtection="1">
      <alignment horizontal="center" vertical="top" wrapText="1"/>
    </xf>
    <xf numFmtId="0" fontId="14" fillId="0" borderId="3" xfId="1" applyFont="1" applyBorder="1" applyAlignment="1" applyProtection="1">
      <alignment horizontal="center" vertical="top" wrapText="1"/>
    </xf>
    <xf numFmtId="0" fontId="25" fillId="0" borderId="4" xfId="1" applyFont="1" applyBorder="1" applyAlignment="1" applyProtection="1"/>
    <xf numFmtId="0" fontId="11" fillId="0" borderId="5" xfId="1" applyFont="1" applyBorder="1" applyAlignment="1" applyProtection="1">
      <alignment horizontal="center" wrapText="1"/>
    </xf>
    <xf numFmtId="0" fontId="15" fillId="0" borderId="0" xfId="1" applyFont="1" applyBorder="1" applyAlignment="1" applyProtection="1">
      <alignment horizontal="center" vertical="top" wrapText="1"/>
    </xf>
    <xf numFmtId="0" fontId="27" fillId="0" borderId="0" xfId="1" applyFont="1" applyBorder="1" applyAlignment="1" applyProtection="1">
      <alignment horizontal="right" vertical="top" wrapText="1"/>
    </xf>
    <xf numFmtId="0" fontId="14" fillId="0" borderId="5" xfId="1" applyFont="1" applyBorder="1" applyAlignment="1" applyProtection="1">
      <alignment horizontal="center" vertical="top" wrapText="1"/>
    </xf>
    <xf numFmtId="0" fontId="18" fillId="0" borderId="5" xfId="1" applyFont="1" applyBorder="1" applyAlignment="1" applyProtection="1">
      <alignment horizontal="center" vertical="center" wrapText="1"/>
    </xf>
    <xf numFmtId="0" fontId="4" fillId="0" borderId="0" xfId="1" applyFont="1" applyBorder="1" applyAlignment="1" applyProtection="1">
      <alignment horizontal="center" vertical="top" wrapText="1"/>
    </xf>
    <xf numFmtId="0" fontId="14" fillId="0" borderId="4" xfId="1" applyFont="1" applyBorder="1" applyAlignment="1" applyProtection="1">
      <alignment horizontal="center" vertical="top" wrapText="1"/>
    </xf>
    <xf numFmtId="0" fontId="15" fillId="0" borderId="0" xfId="1" applyFont="1" applyAlignment="1" applyProtection="1">
      <alignment horizontal="center" vertical="center" wrapText="1"/>
    </xf>
    <xf numFmtId="0" fontId="11" fillId="0" borderId="5" xfId="1" applyFont="1" applyBorder="1" applyAlignment="1">
      <alignment horizontal="center"/>
    </xf>
    <xf numFmtId="0" fontId="14" fillId="0" borderId="6" xfId="1" applyFont="1" applyBorder="1" applyAlignment="1" applyProtection="1">
      <alignment horizontal="center" vertical="center" wrapText="1"/>
    </xf>
    <xf numFmtId="0" fontId="5" fillId="0" borderId="8" xfId="1" applyFont="1" applyBorder="1" applyAlignment="1">
      <alignment horizontal="center" wrapText="1"/>
    </xf>
    <xf numFmtId="0" fontId="14" fillId="0" borderId="8" xfId="1" applyFont="1" applyBorder="1" applyAlignment="1" applyProtection="1">
      <alignment horizontal="center" vertical="center" wrapText="1"/>
    </xf>
    <xf numFmtId="0" fontId="16" fillId="0" borderId="7" xfId="1" applyFont="1" applyBorder="1" applyAlignment="1" applyProtection="1">
      <alignment horizontal="right" vertical="top" wrapText="1"/>
    </xf>
    <xf numFmtId="0" fontId="14" fillId="0" borderId="2" xfId="1" applyFont="1" applyBorder="1" applyAlignment="1" applyProtection="1">
      <alignment horizontal="center" vertical="center" wrapText="1"/>
    </xf>
    <xf numFmtId="0" fontId="16" fillId="0" borderId="7" xfId="1" applyFont="1" applyBorder="1" applyAlignment="1" applyProtection="1">
      <alignment horizontal="right" wrapText="1"/>
    </xf>
    <xf numFmtId="0" fontId="3" fillId="0" borderId="7" xfId="1" applyFont="1" applyBorder="1" applyAlignment="1">
      <alignment horizontal="right" wrapText="1"/>
    </xf>
    <xf numFmtId="0" fontId="4" fillId="0" borderId="0" xfId="1" applyFont="1" applyAlignment="1" applyProtection="1">
      <alignment horizontal="center" wrapText="1"/>
    </xf>
    <xf numFmtId="0" fontId="4" fillId="0" borderId="0" xfId="1" applyFont="1" applyBorder="1" applyAlignment="1" applyProtection="1">
      <alignment horizontal="center" wrapText="1"/>
    </xf>
    <xf numFmtId="0" fontId="17" fillId="0" borderId="0" xfId="1" applyFont="1" applyAlignment="1">
      <alignment horizontal="center" wrapText="1"/>
    </xf>
    <xf numFmtId="0" fontId="16" fillId="0" borderId="7" xfId="1" applyFont="1" applyBorder="1" applyAlignment="1" applyProtection="1">
      <alignment horizontal="right"/>
    </xf>
    <xf numFmtId="1" fontId="6" fillId="0" borderId="2" xfId="1" applyNumberFormat="1" applyFont="1" applyBorder="1" applyAlignment="1" applyProtection="1">
      <alignment horizontal="center"/>
      <protection locked="0"/>
    </xf>
    <xf numFmtId="0" fontId="3" fillId="0" borderId="3" xfId="1" applyBorder="1" applyAlignment="1" applyProtection="1">
      <alignment horizontal="center"/>
      <protection locked="0"/>
    </xf>
    <xf numFmtId="1" fontId="6" fillId="0" borderId="2" xfId="1" applyNumberFormat="1" applyFont="1" applyBorder="1" applyAlignment="1" applyProtection="1">
      <alignment horizontal="center" wrapText="1"/>
      <protection locked="0"/>
    </xf>
    <xf numFmtId="1" fontId="6" fillId="0" borderId="3" xfId="1" applyNumberFormat="1" applyFont="1" applyBorder="1" applyAlignment="1" applyProtection="1">
      <alignment horizontal="center" wrapText="1"/>
      <protection locked="0"/>
    </xf>
    <xf numFmtId="1" fontId="6" fillId="0" borderId="4" xfId="1" applyNumberFormat="1" applyFont="1" applyBorder="1" applyAlignment="1" applyProtection="1">
      <alignment horizontal="center" wrapText="1"/>
      <protection locked="0"/>
    </xf>
    <xf numFmtId="0" fontId="2" fillId="0" borderId="5" xfId="1" applyFont="1" applyBorder="1" applyAlignment="1" applyProtection="1">
      <alignment horizontal="center" wrapText="1"/>
      <protection locked="0"/>
    </xf>
    <xf numFmtId="0" fontId="3" fillId="0" borderId="5" xfId="1" applyBorder="1" applyAlignment="1" applyProtection="1">
      <alignment horizontal="center" wrapText="1"/>
      <protection locked="0"/>
    </xf>
    <xf numFmtId="0" fontId="4" fillId="0" borderId="0" xfId="1" applyFont="1" applyAlignment="1" applyProtection="1">
      <alignment horizontal="center" vertical="center" wrapText="1"/>
    </xf>
    <xf numFmtId="0" fontId="4" fillId="0" borderId="0" xfId="3" applyFont="1" applyBorder="1" applyAlignment="1" applyProtection="1">
      <alignment horizontal="left" vertical="top" wrapText="1"/>
      <protection locked="0"/>
    </xf>
    <xf numFmtId="0" fontId="7" fillId="0" borderId="0" xfId="3" applyFont="1" applyBorder="1" applyAlignment="1" applyProtection="1">
      <alignment horizontal="left" vertical="top" wrapText="1"/>
      <protection locked="0"/>
    </xf>
    <xf numFmtId="0" fontId="7" fillId="0" borderId="0" xfId="3" applyFont="1" applyBorder="1" applyAlignment="1" applyProtection="1">
      <alignment horizontal="left" vertical="top"/>
      <protection locked="0"/>
    </xf>
    <xf numFmtId="0" fontId="7" fillId="0" borderId="0" xfId="3" applyFont="1" applyBorder="1" applyAlignment="1">
      <alignment horizontal="left" vertical="top"/>
    </xf>
    <xf numFmtId="0" fontId="8" fillId="0" borderId="2" xfId="1" applyFont="1" applyBorder="1" applyAlignment="1" applyProtection="1">
      <alignment horizontal="center" vertical="center" wrapText="1"/>
    </xf>
    <xf numFmtId="0" fontId="9" fillId="0" borderId="3" xfId="1" applyFont="1" applyBorder="1" applyAlignment="1">
      <alignment vertical="center"/>
    </xf>
    <xf numFmtId="0" fontId="9" fillId="0" borderId="4" xfId="1" applyFont="1" applyBorder="1" applyAlignment="1">
      <alignment vertical="center"/>
    </xf>
    <xf numFmtId="0" fontId="10" fillId="0" borderId="2" xfId="1" applyFont="1" applyBorder="1" applyAlignment="1" applyProtection="1">
      <alignment horizontal="center" vertical="center" wrapText="1"/>
      <protection locked="0"/>
    </xf>
    <xf numFmtId="0" fontId="10" fillId="0" borderId="3" xfId="1" applyFont="1" applyBorder="1" applyAlignment="1" applyProtection="1">
      <alignment horizontal="center" vertical="center" wrapText="1"/>
      <protection locked="0"/>
    </xf>
    <xf numFmtId="0" fontId="10" fillId="0" borderId="4" xfId="1" applyFont="1" applyBorder="1" applyAlignment="1" applyProtection="1">
      <alignment horizontal="center" vertical="center" wrapText="1"/>
      <protection locked="0"/>
    </xf>
    <xf numFmtId="0" fontId="9" fillId="0" borderId="5" xfId="1" applyFont="1" applyBorder="1" applyAlignment="1" applyProtection="1">
      <alignment horizontal="center" wrapText="1"/>
      <protection locked="0"/>
    </xf>
  </cellXfs>
  <cellStyles count="5">
    <cellStyle name="Гиперссылка" xfId="4" builtinId="8"/>
    <cellStyle name="Обычный" xfId="0" builtinId="0"/>
    <cellStyle name="Обычный 2" xfId="2"/>
    <cellStyle name="Обычный 2 2" xfId="1"/>
    <cellStyle name="Обычный 2 2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school21New@yandex.ru"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AT300"/>
  <sheetViews>
    <sheetView tabSelected="1" zoomScale="60" zoomScaleNormal="60" workbookViewId="0">
      <selection activeCell="G227" sqref="G227"/>
    </sheetView>
  </sheetViews>
  <sheetFormatPr defaultRowHeight="12.75"/>
  <cols>
    <col min="1" max="1" width="57.42578125" style="5" customWidth="1"/>
    <col min="2" max="2" width="10.42578125" style="5" customWidth="1"/>
    <col min="3" max="3" width="19.5703125" style="5" customWidth="1"/>
    <col min="4" max="5" width="14.42578125" style="5" customWidth="1"/>
    <col min="6" max="6" width="17.28515625" style="5" customWidth="1"/>
    <col min="7" max="8" width="14.42578125" style="5" customWidth="1"/>
    <col min="9" max="9" width="18.140625" style="5" customWidth="1"/>
    <col min="10" max="10" width="14.42578125" style="5" customWidth="1"/>
    <col min="11" max="11" width="12.140625" style="5" customWidth="1"/>
    <col min="12" max="12" width="20.42578125" style="5" customWidth="1"/>
    <col min="13" max="13" width="20.5703125" style="5" customWidth="1"/>
    <col min="14" max="16" width="12.140625" style="5" customWidth="1"/>
    <col min="17" max="256" width="9.140625" style="5"/>
    <col min="257" max="257" width="57.42578125" style="5" customWidth="1"/>
    <col min="258" max="258" width="10.42578125" style="5" customWidth="1"/>
    <col min="259" max="259" width="19.5703125" style="5" customWidth="1"/>
    <col min="260" max="261" width="14.42578125" style="5" customWidth="1"/>
    <col min="262" max="262" width="17.28515625" style="5" customWidth="1"/>
    <col min="263" max="264" width="14.42578125" style="5" customWidth="1"/>
    <col min="265" max="265" width="18.140625" style="5" customWidth="1"/>
    <col min="266" max="266" width="14.42578125" style="5" customWidth="1"/>
    <col min="267" max="267" width="12.140625" style="5" customWidth="1"/>
    <col min="268" max="268" width="20.42578125" style="5" customWidth="1"/>
    <col min="269" max="269" width="20.5703125" style="5" customWidth="1"/>
    <col min="270" max="272" width="12.140625" style="5" customWidth="1"/>
    <col min="273" max="512" width="9.140625" style="5"/>
    <col min="513" max="513" width="57.42578125" style="5" customWidth="1"/>
    <col min="514" max="514" width="10.42578125" style="5" customWidth="1"/>
    <col min="515" max="515" width="19.5703125" style="5" customWidth="1"/>
    <col min="516" max="517" width="14.42578125" style="5" customWidth="1"/>
    <col min="518" max="518" width="17.28515625" style="5" customWidth="1"/>
    <col min="519" max="520" width="14.42578125" style="5" customWidth="1"/>
    <col min="521" max="521" width="18.140625" style="5" customWidth="1"/>
    <col min="522" max="522" width="14.42578125" style="5" customWidth="1"/>
    <col min="523" max="523" width="12.140625" style="5" customWidth="1"/>
    <col min="524" max="524" width="20.42578125" style="5" customWidth="1"/>
    <col min="525" max="525" width="20.5703125" style="5" customWidth="1"/>
    <col min="526" max="528" width="12.140625" style="5" customWidth="1"/>
    <col min="529" max="768" width="9.140625" style="5"/>
    <col min="769" max="769" width="57.42578125" style="5" customWidth="1"/>
    <col min="770" max="770" width="10.42578125" style="5" customWidth="1"/>
    <col min="771" max="771" width="19.5703125" style="5" customWidth="1"/>
    <col min="772" max="773" width="14.42578125" style="5" customWidth="1"/>
    <col min="774" max="774" width="17.28515625" style="5" customWidth="1"/>
    <col min="775" max="776" width="14.42578125" style="5" customWidth="1"/>
    <col min="777" max="777" width="18.140625" style="5" customWidth="1"/>
    <col min="778" max="778" width="14.42578125" style="5" customWidth="1"/>
    <col min="779" max="779" width="12.140625" style="5" customWidth="1"/>
    <col min="780" max="780" width="20.42578125" style="5" customWidth="1"/>
    <col min="781" max="781" width="20.5703125" style="5" customWidth="1"/>
    <col min="782" max="784" width="12.140625" style="5" customWidth="1"/>
    <col min="785" max="1024" width="9.140625" style="5"/>
    <col min="1025" max="1025" width="57.42578125" style="5" customWidth="1"/>
    <col min="1026" max="1026" width="10.42578125" style="5" customWidth="1"/>
    <col min="1027" max="1027" width="19.5703125" style="5" customWidth="1"/>
    <col min="1028" max="1029" width="14.42578125" style="5" customWidth="1"/>
    <col min="1030" max="1030" width="17.28515625" style="5" customWidth="1"/>
    <col min="1031" max="1032" width="14.42578125" style="5" customWidth="1"/>
    <col min="1033" max="1033" width="18.140625" style="5" customWidth="1"/>
    <col min="1034" max="1034" width="14.42578125" style="5" customWidth="1"/>
    <col min="1035" max="1035" width="12.140625" style="5" customWidth="1"/>
    <col min="1036" max="1036" width="20.42578125" style="5" customWidth="1"/>
    <col min="1037" max="1037" width="20.5703125" style="5" customWidth="1"/>
    <col min="1038" max="1040" width="12.140625" style="5" customWidth="1"/>
    <col min="1041" max="1280" width="9.140625" style="5"/>
    <col min="1281" max="1281" width="57.42578125" style="5" customWidth="1"/>
    <col min="1282" max="1282" width="10.42578125" style="5" customWidth="1"/>
    <col min="1283" max="1283" width="19.5703125" style="5" customWidth="1"/>
    <col min="1284" max="1285" width="14.42578125" style="5" customWidth="1"/>
    <col min="1286" max="1286" width="17.28515625" style="5" customWidth="1"/>
    <col min="1287" max="1288" width="14.42578125" style="5" customWidth="1"/>
    <col min="1289" max="1289" width="18.140625" style="5" customWidth="1"/>
    <col min="1290" max="1290" width="14.42578125" style="5" customWidth="1"/>
    <col min="1291" max="1291" width="12.140625" style="5" customWidth="1"/>
    <col min="1292" max="1292" width="20.42578125" style="5" customWidth="1"/>
    <col min="1293" max="1293" width="20.5703125" style="5" customWidth="1"/>
    <col min="1294" max="1296" width="12.140625" style="5" customWidth="1"/>
    <col min="1297" max="1536" width="9.140625" style="5"/>
    <col min="1537" max="1537" width="57.42578125" style="5" customWidth="1"/>
    <col min="1538" max="1538" width="10.42578125" style="5" customWidth="1"/>
    <col min="1539" max="1539" width="19.5703125" style="5" customWidth="1"/>
    <col min="1540" max="1541" width="14.42578125" style="5" customWidth="1"/>
    <col min="1542" max="1542" width="17.28515625" style="5" customWidth="1"/>
    <col min="1543" max="1544" width="14.42578125" style="5" customWidth="1"/>
    <col min="1545" max="1545" width="18.140625" style="5" customWidth="1"/>
    <col min="1546" max="1546" width="14.42578125" style="5" customWidth="1"/>
    <col min="1547" max="1547" width="12.140625" style="5" customWidth="1"/>
    <col min="1548" max="1548" width="20.42578125" style="5" customWidth="1"/>
    <col min="1549" max="1549" width="20.5703125" style="5" customWidth="1"/>
    <col min="1550" max="1552" width="12.140625" style="5" customWidth="1"/>
    <col min="1553" max="1792" width="9.140625" style="5"/>
    <col min="1793" max="1793" width="57.42578125" style="5" customWidth="1"/>
    <col min="1794" max="1794" width="10.42578125" style="5" customWidth="1"/>
    <col min="1795" max="1795" width="19.5703125" style="5" customWidth="1"/>
    <col min="1796" max="1797" width="14.42578125" style="5" customWidth="1"/>
    <col min="1798" max="1798" width="17.28515625" style="5" customWidth="1"/>
    <col min="1799" max="1800" width="14.42578125" style="5" customWidth="1"/>
    <col min="1801" max="1801" width="18.140625" style="5" customWidth="1"/>
    <col min="1802" max="1802" width="14.42578125" style="5" customWidth="1"/>
    <col min="1803" max="1803" width="12.140625" style="5" customWidth="1"/>
    <col min="1804" max="1804" width="20.42578125" style="5" customWidth="1"/>
    <col min="1805" max="1805" width="20.5703125" style="5" customWidth="1"/>
    <col min="1806" max="1808" width="12.140625" style="5" customWidth="1"/>
    <col min="1809" max="2048" width="9.140625" style="5"/>
    <col min="2049" max="2049" width="57.42578125" style="5" customWidth="1"/>
    <col min="2050" max="2050" width="10.42578125" style="5" customWidth="1"/>
    <col min="2051" max="2051" width="19.5703125" style="5" customWidth="1"/>
    <col min="2052" max="2053" width="14.42578125" style="5" customWidth="1"/>
    <col min="2054" max="2054" width="17.28515625" style="5" customWidth="1"/>
    <col min="2055" max="2056" width="14.42578125" style="5" customWidth="1"/>
    <col min="2057" max="2057" width="18.140625" style="5" customWidth="1"/>
    <col min="2058" max="2058" width="14.42578125" style="5" customWidth="1"/>
    <col min="2059" max="2059" width="12.140625" style="5" customWidth="1"/>
    <col min="2060" max="2060" width="20.42578125" style="5" customWidth="1"/>
    <col min="2061" max="2061" width="20.5703125" style="5" customWidth="1"/>
    <col min="2062" max="2064" width="12.140625" style="5" customWidth="1"/>
    <col min="2065" max="2304" width="9.140625" style="5"/>
    <col min="2305" max="2305" width="57.42578125" style="5" customWidth="1"/>
    <col min="2306" max="2306" width="10.42578125" style="5" customWidth="1"/>
    <col min="2307" max="2307" width="19.5703125" style="5" customWidth="1"/>
    <col min="2308" max="2309" width="14.42578125" style="5" customWidth="1"/>
    <col min="2310" max="2310" width="17.28515625" style="5" customWidth="1"/>
    <col min="2311" max="2312" width="14.42578125" style="5" customWidth="1"/>
    <col min="2313" max="2313" width="18.140625" style="5" customWidth="1"/>
    <col min="2314" max="2314" width="14.42578125" style="5" customWidth="1"/>
    <col min="2315" max="2315" width="12.140625" style="5" customWidth="1"/>
    <col min="2316" max="2316" width="20.42578125" style="5" customWidth="1"/>
    <col min="2317" max="2317" width="20.5703125" style="5" customWidth="1"/>
    <col min="2318" max="2320" width="12.140625" style="5" customWidth="1"/>
    <col min="2321" max="2560" width="9.140625" style="5"/>
    <col min="2561" max="2561" width="57.42578125" style="5" customWidth="1"/>
    <col min="2562" max="2562" width="10.42578125" style="5" customWidth="1"/>
    <col min="2563" max="2563" width="19.5703125" style="5" customWidth="1"/>
    <col min="2564" max="2565" width="14.42578125" style="5" customWidth="1"/>
    <col min="2566" max="2566" width="17.28515625" style="5" customWidth="1"/>
    <col min="2567" max="2568" width="14.42578125" style="5" customWidth="1"/>
    <col min="2569" max="2569" width="18.140625" style="5" customWidth="1"/>
    <col min="2570" max="2570" width="14.42578125" style="5" customWidth="1"/>
    <col min="2571" max="2571" width="12.140625" style="5" customWidth="1"/>
    <col min="2572" max="2572" width="20.42578125" style="5" customWidth="1"/>
    <col min="2573" max="2573" width="20.5703125" style="5" customWidth="1"/>
    <col min="2574" max="2576" width="12.140625" style="5" customWidth="1"/>
    <col min="2577" max="2816" width="9.140625" style="5"/>
    <col min="2817" max="2817" width="57.42578125" style="5" customWidth="1"/>
    <col min="2818" max="2818" width="10.42578125" style="5" customWidth="1"/>
    <col min="2819" max="2819" width="19.5703125" style="5" customWidth="1"/>
    <col min="2820" max="2821" width="14.42578125" style="5" customWidth="1"/>
    <col min="2822" max="2822" width="17.28515625" style="5" customWidth="1"/>
    <col min="2823" max="2824" width="14.42578125" style="5" customWidth="1"/>
    <col min="2825" max="2825" width="18.140625" style="5" customWidth="1"/>
    <col min="2826" max="2826" width="14.42578125" style="5" customWidth="1"/>
    <col min="2827" max="2827" width="12.140625" style="5" customWidth="1"/>
    <col min="2828" max="2828" width="20.42578125" style="5" customWidth="1"/>
    <col min="2829" max="2829" width="20.5703125" style="5" customWidth="1"/>
    <col min="2830" max="2832" width="12.140625" style="5" customWidth="1"/>
    <col min="2833" max="3072" width="9.140625" style="5"/>
    <col min="3073" max="3073" width="57.42578125" style="5" customWidth="1"/>
    <col min="3074" max="3074" width="10.42578125" style="5" customWidth="1"/>
    <col min="3075" max="3075" width="19.5703125" style="5" customWidth="1"/>
    <col min="3076" max="3077" width="14.42578125" style="5" customWidth="1"/>
    <col min="3078" max="3078" width="17.28515625" style="5" customWidth="1"/>
    <col min="3079" max="3080" width="14.42578125" style="5" customWidth="1"/>
    <col min="3081" max="3081" width="18.140625" style="5" customWidth="1"/>
    <col min="3082" max="3082" width="14.42578125" style="5" customWidth="1"/>
    <col min="3083" max="3083" width="12.140625" style="5" customWidth="1"/>
    <col min="3084" max="3084" width="20.42578125" style="5" customWidth="1"/>
    <col min="3085" max="3085" width="20.5703125" style="5" customWidth="1"/>
    <col min="3086" max="3088" width="12.140625" style="5" customWidth="1"/>
    <col min="3089" max="3328" width="9.140625" style="5"/>
    <col min="3329" max="3329" width="57.42578125" style="5" customWidth="1"/>
    <col min="3330" max="3330" width="10.42578125" style="5" customWidth="1"/>
    <col min="3331" max="3331" width="19.5703125" style="5" customWidth="1"/>
    <col min="3332" max="3333" width="14.42578125" style="5" customWidth="1"/>
    <col min="3334" max="3334" width="17.28515625" style="5" customWidth="1"/>
    <col min="3335" max="3336" width="14.42578125" style="5" customWidth="1"/>
    <col min="3337" max="3337" width="18.140625" style="5" customWidth="1"/>
    <col min="3338" max="3338" width="14.42578125" style="5" customWidth="1"/>
    <col min="3339" max="3339" width="12.140625" style="5" customWidth="1"/>
    <col min="3340" max="3340" width="20.42578125" style="5" customWidth="1"/>
    <col min="3341" max="3341" width="20.5703125" style="5" customWidth="1"/>
    <col min="3342" max="3344" width="12.140625" style="5" customWidth="1"/>
    <col min="3345" max="3584" width="9.140625" style="5"/>
    <col min="3585" max="3585" width="57.42578125" style="5" customWidth="1"/>
    <col min="3586" max="3586" width="10.42578125" style="5" customWidth="1"/>
    <col min="3587" max="3587" width="19.5703125" style="5" customWidth="1"/>
    <col min="3588" max="3589" width="14.42578125" style="5" customWidth="1"/>
    <col min="3590" max="3590" width="17.28515625" style="5" customWidth="1"/>
    <col min="3591" max="3592" width="14.42578125" style="5" customWidth="1"/>
    <col min="3593" max="3593" width="18.140625" style="5" customWidth="1"/>
    <col min="3594" max="3594" width="14.42578125" style="5" customWidth="1"/>
    <col min="3595" max="3595" width="12.140625" style="5" customWidth="1"/>
    <col min="3596" max="3596" width="20.42578125" style="5" customWidth="1"/>
    <col min="3597" max="3597" width="20.5703125" style="5" customWidth="1"/>
    <col min="3598" max="3600" width="12.140625" style="5" customWidth="1"/>
    <col min="3601" max="3840" width="9.140625" style="5"/>
    <col min="3841" max="3841" width="57.42578125" style="5" customWidth="1"/>
    <col min="3842" max="3842" width="10.42578125" style="5" customWidth="1"/>
    <col min="3843" max="3843" width="19.5703125" style="5" customWidth="1"/>
    <col min="3844" max="3845" width="14.42578125" style="5" customWidth="1"/>
    <col min="3846" max="3846" width="17.28515625" style="5" customWidth="1"/>
    <col min="3847" max="3848" width="14.42578125" style="5" customWidth="1"/>
    <col min="3849" max="3849" width="18.140625" style="5" customWidth="1"/>
    <col min="3850" max="3850" width="14.42578125" style="5" customWidth="1"/>
    <col min="3851" max="3851" width="12.140625" style="5" customWidth="1"/>
    <col min="3852" max="3852" width="20.42578125" style="5" customWidth="1"/>
    <col min="3853" max="3853" width="20.5703125" style="5" customWidth="1"/>
    <col min="3854" max="3856" width="12.140625" style="5" customWidth="1"/>
    <col min="3857" max="4096" width="9.140625" style="5"/>
    <col min="4097" max="4097" width="57.42578125" style="5" customWidth="1"/>
    <col min="4098" max="4098" width="10.42578125" style="5" customWidth="1"/>
    <col min="4099" max="4099" width="19.5703125" style="5" customWidth="1"/>
    <col min="4100" max="4101" width="14.42578125" style="5" customWidth="1"/>
    <col min="4102" max="4102" width="17.28515625" style="5" customWidth="1"/>
    <col min="4103" max="4104" width="14.42578125" style="5" customWidth="1"/>
    <col min="4105" max="4105" width="18.140625" style="5" customWidth="1"/>
    <col min="4106" max="4106" width="14.42578125" style="5" customWidth="1"/>
    <col min="4107" max="4107" width="12.140625" style="5" customWidth="1"/>
    <col min="4108" max="4108" width="20.42578125" style="5" customWidth="1"/>
    <col min="4109" max="4109" width="20.5703125" style="5" customWidth="1"/>
    <col min="4110" max="4112" width="12.140625" style="5" customWidth="1"/>
    <col min="4113" max="4352" width="9.140625" style="5"/>
    <col min="4353" max="4353" width="57.42578125" style="5" customWidth="1"/>
    <col min="4354" max="4354" width="10.42578125" style="5" customWidth="1"/>
    <col min="4355" max="4355" width="19.5703125" style="5" customWidth="1"/>
    <col min="4356" max="4357" width="14.42578125" style="5" customWidth="1"/>
    <col min="4358" max="4358" width="17.28515625" style="5" customWidth="1"/>
    <col min="4359" max="4360" width="14.42578125" style="5" customWidth="1"/>
    <col min="4361" max="4361" width="18.140625" style="5" customWidth="1"/>
    <col min="4362" max="4362" width="14.42578125" style="5" customWidth="1"/>
    <col min="4363" max="4363" width="12.140625" style="5" customWidth="1"/>
    <col min="4364" max="4364" width="20.42578125" style="5" customWidth="1"/>
    <col min="4365" max="4365" width="20.5703125" style="5" customWidth="1"/>
    <col min="4366" max="4368" width="12.140625" style="5" customWidth="1"/>
    <col min="4369" max="4608" width="9.140625" style="5"/>
    <col min="4609" max="4609" width="57.42578125" style="5" customWidth="1"/>
    <col min="4610" max="4610" width="10.42578125" style="5" customWidth="1"/>
    <col min="4611" max="4611" width="19.5703125" style="5" customWidth="1"/>
    <col min="4612" max="4613" width="14.42578125" style="5" customWidth="1"/>
    <col min="4614" max="4614" width="17.28515625" style="5" customWidth="1"/>
    <col min="4615" max="4616" width="14.42578125" style="5" customWidth="1"/>
    <col min="4617" max="4617" width="18.140625" style="5" customWidth="1"/>
    <col min="4618" max="4618" width="14.42578125" style="5" customWidth="1"/>
    <col min="4619" max="4619" width="12.140625" style="5" customWidth="1"/>
    <col min="4620" max="4620" width="20.42578125" style="5" customWidth="1"/>
    <col min="4621" max="4621" width="20.5703125" style="5" customWidth="1"/>
    <col min="4622" max="4624" width="12.140625" style="5" customWidth="1"/>
    <col min="4625" max="4864" width="9.140625" style="5"/>
    <col min="4865" max="4865" width="57.42578125" style="5" customWidth="1"/>
    <col min="4866" max="4866" width="10.42578125" style="5" customWidth="1"/>
    <col min="4867" max="4867" width="19.5703125" style="5" customWidth="1"/>
    <col min="4868" max="4869" width="14.42578125" style="5" customWidth="1"/>
    <col min="4870" max="4870" width="17.28515625" style="5" customWidth="1"/>
    <col min="4871" max="4872" width="14.42578125" style="5" customWidth="1"/>
    <col min="4873" max="4873" width="18.140625" style="5" customWidth="1"/>
    <col min="4874" max="4874" width="14.42578125" style="5" customWidth="1"/>
    <col min="4875" max="4875" width="12.140625" style="5" customWidth="1"/>
    <col min="4876" max="4876" width="20.42578125" style="5" customWidth="1"/>
    <col min="4877" max="4877" width="20.5703125" style="5" customWidth="1"/>
    <col min="4878" max="4880" width="12.140625" style="5" customWidth="1"/>
    <col min="4881" max="5120" width="9.140625" style="5"/>
    <col min="5121" max="5121" width="57.42578125" style="5" customWidth="1"/>
    <col min="5122" max="5122" width="10.42578125" style="5" customWidth="1"/>
    <col min="5123" max="5123" width="19.5703125" style="5" customWidth="1"/>
    <col min="5124" max="5125" width="14.42578125" style="5" customWidth="1"/>
    <col min="5126" max="5126" width="17.28515625" style="5" customWidth="1"/>
    <col min="5127" max="5128" width="14.42578125" style="5" customWidth="1"/>
    <col min="5129" max="5129" width="18.140625" style="5" customWidth="1"/>
    <col min="5130" max="5130" width="14.42578125" style="5" customWidth="1"/>
    <col min="5131" max="5131" width="12.140625" style="5" customWidth="1"/>
    <col min="5132" max="5132" width="20.42578125" style="5" customWidth="1"/>
    <col min="5133" max="5133" width="20.5703125" style="5" customWidth="1"/>
    <col min="5134" max="5136" width="12.140625" style="5" customWidth="1"/>
    <col min="5137" max="5376" width="9.140625" style="5"/>
    <col min="5377" max="5377" width="57.42578125" style="5" customWidth="1"/>
    <col min="5378" max="5378" width="10.42578125" style="5" customWidth="1"/>
    <col min="5379" max="5379" width="19.5703125" style="5" customWidth="1"/>
    <col min="5380" max="5381" width="14.42578125" style="5" customWidth="1"/>
    <col min="5382" max="5382" width="17.28515625" style="5" customWidth="1"/>
    <col min="5383" max="5384" width="14.42578125" style="5" customWidth="1"/>
    <col min="5385" max="5385" width="18.140625" style="5" customWidth="1"/>
    <col min="5386" max="5386" width="14.42578125" style="5" customWidth="1"/>
    <col min="5387" max="5387" width="12.140625" style="5" customWidth="1"/>
    <col min="5388" max="5388" width="20.42578125" style="5" customWidth="1"/>
    <col min="5389" max="5389" width="20.5703125" style="5" customWidth="1"/>
    <col min="5390" max="5392" width="12.140625" style="5" customWidth="1"/>
    <col min="5393" max="5632" width="9.140625" style="5"/>
    <col min="5633" max="5633" width="57.42578125" style="5" customWidth="1"/>
    <col min="5634" max="5634" width="10.42578125" style="5" customWidth="1"/>
    <col min="5635" max="5635" width="19.5703125" style="5" customWidth="1"/>
    <col min="5636" max="5637" width="14.42578125" style="5" customWidth="1"/>
    <col min="5638" max="5638" width="17.28515625" style="5" customWidth="1"/>
    <col min="5639" max="5640" width="14.42578125" style="5" customWidth="1"/>
    <col min="5641" max="5641" width="18.140625" style="5" customWidth="1"/>
    <col min="5642" max="5642" width="14.42578125" style="5" customWidth="1"/>
    <col min="5643" max="5643" width="12.140625" style="5" customWidth="1"/>
    <col min="5644" max="5644" width="20.42578125" style="5" customWidth="1"/>
    <col min="5645" max="5645" width="20.5703125" style="5" customWidth="1"/>
    <col min="5646" max="5648" width="12.140625" style="5" customWidth="1"/>
    <col min="5649" max="5888" width="9.140625" style="5"/>
    <col min="5889" max="5889" width="57.42578125" style="5" customWidth="1"/>
    <col min="5890" max="5890" width="10.42578125" style="5" customWidth="1"/>
    <col min="5891" max="5891" width="19.5703125" style="5" customWidth="1"/>
    <col min="5892" max="5893" width="14.42578125" style="5" customWidth="1"/>
    <col min="5894" max="5894" width="17.28515625" style="5" customWidth="1"/>
    <col min="5895" max="5896" width="14.42578125" style="5" customWidth="1"/>
    <col min="5897" max="5897" width="18.140625" style="5" customWidth="1"/>
    <col min="5898" max="5898" width="14.42578125" style="5" customWidth="1"/>
    <col min="5899" max="5899" width="12.140625" style="5" customWidth="1"/>
    <col min="5900" max="5900" width="20.42578125" style="5" customWidth="1"/>
    <col min="5901" max="5901" width="20.5703125" style="5" customWidth="1"/>
    <col min="5902" max="5904" width="12.140625" style="5" customWidth="1"/>
    <col min="5905" max="6144" width="9.140625" style="5"/>
    <col min="6145" max="6145" width="57.42578125" style="5" customWidth="1"/>
    <col min="6146" max="6146" width="10.42578125" style="5" customWidth="1"/>
    <col min="6147" max="6147" width="19.5703125" style="5" customWidth="1"/>
    <col min="6148" max="6149" width="14.42578125" style="5" customWidth="1"/>
    <col min="6150" max="6150" width="17.28515625" style="5" customWidth="1"/>
    <col min="6151" max="6152" width="14.42578125" style="5" customWidth="1"/>
    <col min="6153" max="6153" width="18.140625" style="5" customWidth="1"/>
    <col min="6154" max="6154" width="14.42578125" style="5" customWidth="1"/>
    <col min="6155" max="6155" width="12.140625" style="5" customWidth="1"/>
    <col min="6156" max="6156" width="20.42578125" style="5" customWidth="1"/>
    <col min="6157" max="6157" width="20.5703125" style="5" customWidth="1"/>
    <col min="6158" max="6160" width="12.140625" style="5" customWidth="1"/>
    <col min="6161" max="6400" width="9.140625" style="5"/>
    <col min="6401" max="6401" width="57.42578125" style="5" customWidth="1"/>
    <col min="6402" max="6402" width="10.42578125" style="5" customWidth="1"/>
    <col min="6403" max="6403" width="19.5703125" style="5" customWidth="1"/>
    <col min="6404" max="6405" width="14.42578125" style="5" customWidth="1"/>
    <col min="6406" max="6406" width="17.28515625" style="5" customWidth="1"/>
    <col min="6407" max="6408" width="14.42578125" style="5" customWidth="1"/>
    <col min="6409" max="6409" width="18.140625" style="5" customWidth="1"/>
    <col min="6410" max="6410" width="14.42578125" style="5" customWidth="1"/>
    <col min="6411" max="6411" width="12.140625" style="5" customWidth="1"/>
    <col min="6412" max="6412" width="20.42578125" style="5" customWidth="1"/>
    <col min="6413" max="6413" width="20.5703125" style="5" customWidth="1"/>
    <col min="6414" max="6416" width="12.140625" style="5" customWidth="1"/>
    <col min="6417" max="6656" width="9.140625" style="5"/>
    <col min="6657" max="6657" width="57.42578125" style="5" customWidth="1"/>
    <col min="6658" max="6658" width="10.42578125" style="5" customWidth="1"/>
    <col min="6659" max="6659" width="19.5703125" style="5" customWidth="1"/>
    <col min="6660" max="6661" width="14.42578125" style="5" customWidth="1"/>
    <col min="6662" max="6662" width="17.28515625" style="5" customWidth="1"/>
    <col min="6663" max="6664" width="14.42578125" style="5" customWidth="1"/>
    <col min="6665" max="6665" width="18.140625" style="5" customWidth="1"/>
    <col min="6666" max="6666" width="14.42578125" style="5" customWidth="1"/>
    <col min="6667" max="6667" width="12.140625" style="5" customWidth="1"/>
    <col min="6668" max="6668" width="20.42578125" style="5" customWidth="1"/>
    <col min="6669" max="6669" width="20.5703125" style="5" customWidth="1"/>
    <col min="6670" max="6672" width="12.140625" style="5" customWidth="1"/>
    <col min="6673" max="6912" width="9.140625" style="5"/>
    <col min="6913" max="6913" width="57.42578125" style="5" customWidth="1"/>
    <col min="6914" max="6914" width="10.42578125" style="5" customWidth="1"/>
    <col min="6915" max="6915" width="19.5703125" style="5" customWidth="1"/>
    <col min="6916" max="6917" width="14.42578125" style="5" customWidth="1"/>
    <col min="6918" max="6918" width="17.28515625" style="5" customWidth="1"/>
    <col min="6919" max="6920" width="14.42578125" style="5" customWidth="1"/>
    <col min="6921" max="6921" width="18.140625" style="5" customWidth="1"/>
    <col min="6922" max="6922" width="14.42578125" style="5" customWidth="1"/>
    <col min="6923" max="6923" width="12.140625" style="5" customWidth="1"/>
    <col min="6924" max="6924" width="20.42578125" style="5" customWidth="1"/>
    <col min="6925" max="6925" width="20.5703125" style="5" customWidth="1"/>
    <col min="6926" max="6928" width="12.140625" style="5" customWidth="1"/>
    <col min="6929" max="7168" width="9.140625" style="5"/>
    <col min="7169" max="7169" width="57.42578125" style="5" customWidth="1"/>
    <col min="7170" max="7170" width="10.42578125" style="5" customWidth="1"/>
    <col min="7171" max="7171" width="19.5703125" style="5" customWidth="1"/>
    <col min="7172" max="7173" width="14.42578125" style="5" customWidth="1"/>
    <col min="7174" max="7174" width="17.28515625" style="5" customWidth="1"/>
    <col min="7175" max="7176" width="14.42578125" style="5" customWidth="1"/>
    <col min="7177" max="7177" width="18.140625" style="5" customWidth="1"/>
    <col min="7178" max="7178" width="14.42578125" style="5" customWidth="1"/>
    <col min="7179" max="7179" width="12.140625" style="5" customWidth="1"/>
    <col min="7180" max="7180" width="20.42578125" style="5" customWidth="1"/>
    <col min="7181" max="7181" width="20.5703125" style="5" customWidth="1"/>
    <col min="7182" max="7184" width="12.140625" style="5" customWidth="1"/>
    <col min="7185" max="7424" width="9.140625" style="5"/>
    <col min="7425" max="7425" width="57.42578125" style="5" customWidth="1"/>
    <col min="7426" max="7426" width="10.42578125" style="5" customWidth="1"/>
    <col min="7427" max="7427" width="19.5703125" style="5" customWidth="1"/>
    <col min="7428" max="7429" width="14.42578125" style="5" customWidth="1"/>
    <col min="7430" max="7430" width="17.28515625" style="5" customWidth="1"/>
    <col min="7431" max="7432" width="14.42578125" style="5" customWidth="1"/>
    <col min="7433" max="7433" width="18.140625" style="5" customWidth="1"/>
    <col min="7434" max="7434" width="14.42578125" style="5" customWidth="1"/>
    <col min="7435" max="7435" width="12.140625" style="5" customWidth="1"/>
    <col min="7436" max="7436" width="20.42578125" style="5" customWidth="1"/>
    <col min="7437" max="7437" width="20.5703125" style="5" customWidth="1"/>
    <col min="7438" max="7440" width="12.140625" style="5" customWidth="1"/>
    <col min="7441" max="7680" width="9.140625" style="5"/>
    <col min="7681" max="7681" width="57.42578125" style="5" customWidth="1"/>
    <col min="7682" max="7682" width="10.42578125" style="5" customWidth="1"/>
    <col min="7683" max="7683" width="19.5703125" style="5" customWidth="1"/>
    <col min="7684" max="7685" width="14.42578125" style="5" customWidth="1"/>
    <col min="7686" max="7686" width="17.28515625" style="5" customWidth="1"/>
    <col min="7687" max="7688" width="14.42578125" style="5" customWidth="1"/>
    <col min="7689" max="7689" width="18.140625" style="5" customWidth="1"/>
    <col min="7690" max="7690" width="14.42578125" style="5" customWidth="1"/>
    <col min="7691" max="7691" width="12.140625" style="5" customWidth="1"/>
    <col min="7692" max="7692" width="20.42578125" style="5" customWidth="1"/>
    <col min="7693" max="7693" width="20.5703125" style="5" customWidth="1"/>
    <col min="7694" max="7696" width="12.140625" style="5" customWidth="1"/>
    <col min="7697" max="7936" width="9.140625" style="5"/>
    <col min="7937" max="7937" width="57.42578125" style="5" customWidth="1"/>
    <col min="7938" max="7938" width="10.42578125" style="5" customWidth="1"/>
    <col min="7939" max="7939" width="19.5703125" style="5" customWidth="1"/>
    <col min="7940" max="7941" width="14.42578125" style="5" customWidth="1"/>
    <col min="7942" max="7942" width="17.28515625" style="5" customWidth="1"/>
    <col min="7943" max="7944" width="14.42578125" style="5" customWidth="1"/>
    <col min="7945" max="7945" width="18.140625" style="5" customWidth="1"/>
    <col min="7946" max="7946" width="14.42578125" style="5" customWidth="1"/>
    <col min="7947" max="7947" width="12.140625" style="5" customWidth="1"/>
    <col min="7948" max="7948" width="20.42578125" style="5" customWidth="1"/>
    <col min="7949" max="7949" width="20.5703125" style="5" customWidth="1"/>
    <col min="7950" max="7952" width="12.140625" style="5" customWidth="1"/>
    <col min="7953" max="8192" width="9.140625" style="5"/>
    <col min="8193" max="8193" width="57.42578125" style="5" customWidth="1"/>
    <col min="8194" max="8194" width="10.42578125" style="5" customWidth="1"/>
    <col min="8195" max="8195" width="19.5703125" style="5" customWidth="1"/>
    <col min="8196" max="8197" width="14.42578125" style="5" customWidth="1"/>
    <col min="8198" max="8198" width="17.28515625" style="5" customWidth="1"/>
    <col min="8199" max="8200" width="14.42578125" style="5" customWidth="1"/>
    <col min="8201" max="8201" width="18.140625" style="5" customWidth="1"/>
    <col min="8202" max="8202" width="14.42578125" style="5" customWidth="1"/>
    <col min="8203" max="8203" width="12.140625" style="5" customWidth="1"/>
    <col min="8204" max="8204" width="20.42578125" style="5" customWidth="1"/>
    <col min="8205" max="8205" width="20.5703125" style="5" customWidth="1"/>
    <col min="8206" max="8208" width="12.140625" style="5" customWidth="1"/>
    <col min="8209" max="8448" width="9.140625" style="5"/>
    <col min="8449" max="8449" width="57.42578125" style="5" customWidth="1"/>
    <col min="8450" max="8450" width="10.42578125" style="5" customWidth="1"/>
    <col min="8451" max="8451" width="19.5703125" style="5" customWidth="1"/>
    <col min="8452" max="8453" width="14.42578125" style="5" customWidth="1"/>
    <col min="8454" max="8454" width="17.28515625" style="5" customWidth="1"/>
    <col min="8455" max="8456" width="14.42578125" style="5" customWidth="1"/>
    <col min="8457" max="8457" width="18.140625" style="5" customWidth="1"/>
    <col min="8458" max="8458" width="14.42578125" style="5" customWidth="1"/>
    <col min="8459" max="8459" width="12.140625" style="5" customWidth="1"/>
    <col min="8460" max="8460" width="20.42578125" style="5" customWidth="1"/>
    <col min="8461" max="8461" width="20.5703125" style="5" customWidth="1"/>
    <col min="8462" max="8464" width="12.140625" style="5" customWidth="1"/>
    <col min="8465" max="8704" width="9.140625" style="5"/>
    <col min="8705" max="8705" width="57.42578125" style="5" customWidth="1"/>
    <col min="8706" max="8706" width="10.42578125" style="5" customWidth="1"/>
    <col min="8707" max="8707" width="19.5703125" style="5" customWidth="1"/>
    <col min="8708" max="8709" width="14.42578125" style="5" customWidth="1"/>
    <col min="8710" max="8710" width="17.28515625" style="5" customWidth="1"/>
    <col min="8711" max="8712" width="14.42578125" style="5" customWidth="1"/>
    <col min="8713" max="8713" width="18.140625" style="5" customWidth="1"/>
    <col min="8714" max="8714" width="14.42578125" style="5" customWidth="1"/>
    <col min="8715" max="8715" width="12.140625" style="5" customWidth="1"/>
    <col min="8716" max="8716" width="20.42578125" style="5" customWidth="1"/>
    <col min="8717" max="8717" width="20.5703125" style="5" customWidth="1"/>
    <col min="8718" max="8720" width="12.140625" style="5" customWidth="1"/>
    <col min="8721" max="8960" width="9.140625" style="5"/>
    <col min="8961" max="8961" width="57.42578125" style="5" customWidth="1"/>
    <col min="8962" max="8962" width="10.42578125" style="5" customWidth="1"/>
    <col min="8963" max="8963" width="19.5703125" style="5" customWidth="1"/>
    <col min="8964" max="8965" width="14.42578125" style="5" customWidth="1"/>
    <col min="8966" max="8966" width="17.28515625" style="5" customWidth="1"/>
    <col min="8967" max="8968" width="14.42578125" style="5" customWidth="1"/>
    <col min="8969" max="8969" width="18.140625" style="5" customWidth="1"/>
    <col min="8970" max="8970" width="14.42578125" style="5" customWidth="1"/>
    <col min="8971" max="8971" width="12.140625" style="5" customWidth="1"/>
    <col min="8972" max="8972" width="20.42578125" style="5" customWidth="1"/>
    <col min="8973" max="8973" width="20.5703125" style="5" customWidth="1"/>
    <col min="8974" max="8976" width="12.140625" style="5" customWidth="1"/>
    <col min="8977" max="9216" width="9.140625" style="5"/>
    <col min="9217" max="9217" width="57.42578125" style="5" customWidth="1"/>
    <col min="9218" max="9218" width="10.42578125" style="5" customWidth="1"/>
    <col min="9219" max="9219" width="19.5703125" style="5" customWidth="1"/>
    <col min="9220" max="9221" width="14.42578125" style="5" customWidth="1"/>
    <col min="9222" max="9222" width="17.28515625" style="5" customWidth="1"/>
    <col min="9223" max="9224" width="14.42578125" style="5" customWidth="1"/>
    <col min="9225" max="9225" width="18.140625" style="5" customWidth="1"/>
    <col min="9226" max="9226" width="14.42578125" style="5" customWidth="1"/>
    <col min="9227" max="9227" width="12.140625" style="5" customWidth="1"/>
    <col min="9228" max="9228" width="20.42578125" style="5" customWidth="1"/>
    <col min="9229" max="9229" width="20.5703125" style="5" customWidth="1"/>
    <col min="9230" max="9232" width="12.140625" style="5" customWidth="1"/>
    <col min="9233" max="9472" width="9.140625" style="5"/>
    <col min="9473" max="9473" width="57.42578125" style="5" customWidth="1"/>
    <col min="9474" max="9474" width="10.42578125" style="5" customWidth="1"/>
    <col min="9475" max="9475" width="19.5703125" style="5" customWidth="1"/>
    <col min="9476" max="9477" width="14.42578125" style="5" customWidth="1"/>
    <col min="9478" max="9478" width="17.28515625" style="5" customWidth="1"/>
    <col min="9479" max="9480" width="14.42578125" style="5" customWidth="1"/>
    <col min="9481" max="9481" width="18.140625" style="5" customWidth="1"/>
    <col min="9482" max="9482" width="14.42578125" style="5" customWidth="1"/>
    <col min="9483" max="9483" width="12.140625" style="5" customWidth="1"/>
    <col min="9484" max="9484" width="20.42578125" style="5" customWidth="1"/>
    <col min="9485" max="9485" width="20.5703125" style="5" customWidth="1"/>
    <col min="9486" max="9488" width="12.140625" style="5" customWidth="1"/>
    <col min="9489" max="9728" width="9.140625" style="5"/>
    <col min="9729" max="9729" width="57.42578125" style="5" customWidth="1"/>
    <col min="9730" max="9730" width="10.42578125" style="5" customWidth="1"/>
    <col min="9731" max="9731" width="19.5703125" style="5" customWidth="1"/>
    <col min="9732" max="9733" width="14.42578125" style="5" customWidth="1"/>
    <col min="9734" max="9734" width="17.28515625" style="5" customWidth="1"/>
    <col min="9735" max="9736" width="14.42578125" style="5" customWidth="1"/>
    <col min="9737" max="9737" width="18.140625" style="5" customWidth="1"/>
    <col min="9738" max="9738" width="14.42578125" style="5" customWidth="1"/>
    <col min="9739" max="9739" width="12.140625" style="5" customWidth="1"/>
    <col min="9740" max="9740" width="20.42578125" style="5" customWidth="1"/>
    <col min="9741" max="9741" width="20.5703125" style="5" customWidth="1"/>
    <col min="9742" max="9744" width="12.140625" style="5" customWidth="1"/>
    <col min="9745" max="9984" width="9.140625" style="5"/>
    <col min="9985" max="9985" width="57.42578125" style="5" customWidth="1"/>
    <col min="9986" max="9986" width="10.42578125" style="5" customWidth="1"/>
    <col min="9987" max="9987" width="19.5703125" style="5" customWidth="1"/>
    <col min="9988" max="9989" width="14.42578125" style="5" customWidth="1"/>
    <col min="9990" max="9990" width="17.28515625" style="5" customWidth="1"/>
    <col min="9991" max="9992" width="14.42578125" style="5" customWidth="1"/>
    <col min="9993" max="9993" width="18.140625" style="5" customWidth="1"/>
    <col min="9994" max="9994" width="14.42578125" style="5" customWidth="1"/>
    <col min="9995" max="9995" width="12.140625" style="5" customWidth="1"/>
    <col min="9996" max="9996" width="20.42578125" style="5" customWidth="1"/>
    <col min="9997" max="9997" width="20.5703125" style="5" customWidth="1"/>
    <col min="9998" max="10000" width="12.140625" style="5" customWidth="1"/>
    <col min="10001" max="10240" width="9.140625" style="5"/>
    <col min="10241" max="10241" width="57.42578125" style="5" customWidth="1"/>
    <col min="10242" max="10242" width="10.42578125" style="5" customWidth="1"/>
    <col min="10243" max="10243" width="19.5703125" style="5" customWidth="1"/>
    <col min="10244" max="10245" width="14.42578125" style="5" customWidth="1"/>
    <col min="10246" max="10246" width="17.28515625" style="5" customWidth="1"/>
    <col min="10247" max="10248" width="14.42578125" style="5" customWidth="1"/>
    <col min="10249" max="10249" width="18.140625" style="5" customWidth="1"/>
    <col min="10250" max="10250" width="14.42578125" style="5" customWidth="1"/>
    <col min="10251" max="10251" width="12.140625" style="5" customWidth="1"/>
    <col min="10252" max="10252" width="20.42578125" style="5" customWidth="1"/>
    <col min="10253" max="10253" width="20.5703125" style="5" customWidth="1"/>
    <col min="10254" max="10256" width="12.140625" style="5" customWidth="1"/>
    <col min="10257" max="10496" width="9.140625" style="5"/>
    <col min="10497" max="10497" width="57.42578125" style="5" customWidth="1"/>
    <col min="10498" max="10498" width="10.42578125" style="5" customWidth="1"/>
    <col min="10499" max="10499" width="19.5703125" style="5" customWidth="1"/>
    <col min="10500" max="10501" width="14.42578125" style="5" customWidth="1"/>
    <col min="10502" max="10502" width="17.28515625" style="5" customWidth="1"/>
    <col min="10503" max="10504" width="14.42578125" style="5" customWidth="1"/>
    <col min="10505" max="10505" width="18.140625" style="5" customWidth="1"/>
    <col min="10506" max="10506" width="14.42578125" style="5" customWidth="1"/>
    <col min="10507" max="10507" width="12.140625" style="5" customWidth="1"/>
    <col min="10508" max="10508" width="20.42578125" style="5" customWidth="1"/>
    <col min="10509" max="10509" width="20.5703125" style="5" customWidth="1"/>
    <col min="10510" max="10512" width="12.140625" style="5" customWidth="1"/>
    <col min="10513" max="10752" width="9.140625" style="5"/>
    <col min="10753" max="10753" width="57.42578125" style="5" customWidth="1"/>
    <col min="10754" max="10754" width="10.42578125" style="5" customWidth="1"/>
    <col min="10755" max="10755" width="19.5703125" style="5" customWidth="1"/>
    <col min="10756" max="10757" width="14.42578125" style="5" customWidth="1"/>
    <col min="10758" max="10758" width="17.28515625" style="5" customWidth="1"/>
    <col min="10759" max="10760" width="14.42578125" style="5" customWidth="1"/>
    <col min="10761" max="10761" width="18.140625" style="5" customWidth="1"/>
    <col min="10762" max="10762" width="14.42578125" style="5" customWidth="1"/>
    <col min="10763" max="10763" width="12.140625" style="5" customWidth="1"/>
    <col min="10764" max="10764" width="20.42578125" style="5" customWidth="1"/>
    <col min="10765" max="10765" width="20.5703125" style="5" customWidth="1"/>
    <col min="10766" max="10768" width="12.140625" style="5" customWidth="1"/>
    <col min="10769" max="11008" width="9.140625" style="5"/>
    <col min="11009" max="11009" width="57.42578125" style="5" customWidth="1"/>
    <col min="11010" max="11010" width="10.42578125" style="5" customWidth="1"/>
    <col min="11011" max="11011" width="19.5703125" style="5" customWidth="1"/>
    <col min="11012" max="11013" width="14.42578125" style="5" customWidth="1"/>
    <col min="11014" max="11014" width="17.28515625" style="5" customWidth="1"/>
    <col min="11015" max="11016" width="14.42578125" style="5" customWidth="1"/>
    <col min="11017" max="11017" width="18.140625" style="5" customWidth="1"/>
    <col min="11018" max="11018" width="14.42578125" style="5" customWidth="1"/>
    <col min="11019" max="11019" width="12.140625" style="5" customWidth="1"/>
    <col min="11020" max="11020" width="20.42578125" style="5" customWidth="1"/>
    <col min="11021" max="11021" width="20.5703125" style="5" customWidth="1"/>
    <col min="11022" max="11024" width="12.140625" style="5" customWidth="1"/>
    <col min="11025" max="11264" width="9.140625" style="5"/>
    <col min="11265" max="11265" width="57.42578125" style="5" customWidth="1"/>
    <col min="11266" max="11266" width="10.42578125" style="5" customWidth="1"/>
    <col min="11267" max="11267" width="19.5703125" style="5" customWidth="1"/>
    <col min="11268" max="11269" width="14.42578125" style="5" customWidth="1"/>
    <col min="11270" max="11270" width="17.28515625" style="5" customWidth="1"/>
    <col min="11271" max="11272" width="14.42578125" style="5" customWidth="1"/>
    <col min="11273" max="11273" width="18.140625" style="5" customWidth="1"/>
    <col min="11274" max="11274" width="14.42578125" style="5" customWidth="1"/>
    <col min="11275" max="11275" width="12.140625" style="5" customWidth="1"/>
    <col min="11276" max="11276" width="20.42578125" style="5" customWidth="1"/>
    <col min="11277" max="11277" width="20.5703125" style="5" customWidth="1"/>
    <col min="11278" max="11280" width="12.140625" style="5" customWidth="1"/>
    <col min="11281" max="11520" width="9.140625" style="5"/>
    <col min="11521" max="11521" width="57.42578125" style="5" customWidth="1"/>
    <col min="11522" max="11522" width="10.42578125" style="5" customWidth="1"/>
    <col min="11523" max="11523" width="19.5703125" style="5" customWidth="1"/>
    <col min="11524" max="11525" width="14.42578125" style="5" customWidth="1"/>
    <col min="11526" max="11526" width="17.28515625" style="5" customWidth="1"/>
    <col min="11527" max="11528" width="14.42578125" style="5" customWidth="1"/>
    <col min="11529" max="11529" width="18.140625" style="5" customWidth="1"/>
    <col min="11530" max="11530" width="14.42578125" style="5" customWidth="1"/>
    <col min="11531" max="11531" width="12.140625" style="5" customWidth="1"/>
    <col min="11532" max="11532" width="20.42578125" style="5" customWidth="1"/>
    <col min="11533" max="11533" width="20.5703125" style="5" customWidth="1"/>
    <col min="11534" max="11536" width="12.140625" style="5" customWidth="1"/>
    <col min="11537" max="11776" width="9.140625" style="5"/>
    <col min="11777" max="11777" width="57.42578125" style="5" customWidth="1"/>
    <col min="11778" max="11778" width="10.42578125" style="5" customWidth="1"/>
    <col min="11779" max="11779" width="19.5703125" style="5" customWidth="1"/>
    <col min="11780" max="11781" width="14.42578125" style="5" customWidth="1"/>
    <col min="11782" max="11782" width="17.28515625" style="5" customWidth="1"/>
    <col min="11783" max="11784" width="14.42578125" style="5" customWidth="1"/>
    <col min="11785" max="11785" width="18.140625" style="5" customWidth="1"/>
    <col min="11786" max="11786" width="14.42578125" style="5" customWidth="1"/>
    <col min="11787" max="11787" width="12.140625" style="5" customWidth="1"/>
    <col min="11788" max="11788" width="20.42578125" style="5" customWidth="1"/>
    <col min="11789" max="11789" width="20.5703125" style="5" customWidth="1"/>
    <col min="11790" max="11792" width="12.140625" style="5" customWidth="1"/>
    <col min="11793" max="12032" width="9.140625" style="5"/>
    <col min="12033" max="12033" width="57.42578125" style="5" customWidth="1"/>
    <col min="12034" max="12034" width="10.42578125" style="5" customWidth="1"/>
    <col min="12035" max="12035" width="19.5703125" style="5" customWidth="1"/>
    <col min="12036" max="12037" width="14.42578125" style="5" customWidth="1"/>
    <col min="12038" max="12038" width="17.28515625" style="5" customWidth="1"/>
    <col min="12039" max="12040" width="14.42578125" style="5" customWidth="1"/>
    <col min="12041" max="12041" width="18.140625" style="5" customWidth="1"/>
    <col min="12042" max="12042" width="14.42578125" style="5" customWidth="1"/>
    <col min="12043" max="12043" width="12.140625" style="5" customWidth="1"/>
    <col min="12044" max="12044" width="20.42578125" style="5" customWidth="1"/>
    <col min="12045" max="12045" width="20.5703125" style="5" customWidth="1"/>
    <col min="12046" max="12048" width="12.140625" style="5" customWidth="1"/>
    <col min="12049" max="12288" width="9.140625" style="5"/>
    <col min="12289" max="12289" width="57.42578125" style="5" customWidth="1"/>
    <col min="12290" max="12290" width="10.42578125" style="5" customWidth="1"/>
    <col min="12291" max="12291" width="19.5703125" style="5" customWidth="1"/>
    <col min="12292" max="12293" width="14.42578125" style="5" customWidth="1"/>
    <col min="12294" max="12294" width="17.28515625" style="5" customWidth="1"/>
    <col min="12295" max="12296" width="14.42578125" style="5" customWidth="1"/>
    <col min="12297" max="12297" width="18.140625" style="5" customWidth="1"/>
    <col min="12298" max="12298" width="14.42578125" style="5" customWidth="1"/>
    <col min="12299" max="12299" width="12.140625" style="5" customWidth="1"/>
    <col min="12300" max="12300" width="20.42578125" style="5" customWidth="1"/>
    <col min="12301" max="12301" width="20.5703125" style="5" customWidth="1"/>
    <col min="12302" max="12304" width="12.140625" style="5" customWidth="1"/>
    <col min="12305" max="12544" width="9.140625" style="5"/>
    <col min="12545" max="12545" width="57.42578125" style="5" customWidth="1"/>
    <col min="12546" max="12546" width="10.42578125" style="5" customWidth="1"/>
    <col min="12547" max="12547" width="19.5703125" style="5" customWidth="1"/>
    <col min="12548" max="12549" width="14.42578125" style="5" customWidth="1"/>
    <col min="12550" max="12550" width="17.28515625" style="5" customWidth="1"/>
    <col min="12551" max="12552" width="14.42578125" style="5" customWidth="1"/>
    <col min="12553" max="12553" width="18.140625" style="5" customWidth="1"/>
    <col min="12554" max="12554" width="14.42578125" style="5" customWidth="1"/>
    <col min="12555" max="12555" width="12.140625" style="5" customWidth="1"/>
    <col min="12556" max="12556" width="20.42578125" style="5" customWidth="1"/>
    <col min="12557" max="12557" width="20.5703125" style="5" customWidth="1"/>
    <col min="12558" max="12560" width="12.140625" style="5" customWidth="1"/>
    <col min="12561" max="12800" width="9.140625" style="5"/>
    <col min="12801" max="12801" width="57.42578125" style="5" customWidth="1"/>
    <col min="12802" max="12802" width="10.42578125" style="5" customWidth="1"/>
    <col min="12803" max="12803" width="19.5703125" style="5" customWidth="1"/>
    <col min="12804" max="12805" width="14.42578125" style="5" customWidth="1"/>
    <col min="12806" max="12806" width="17.28515625" style="5" customWidth="1"/>
    <col min="12807" max="12808" width="14.42578125" style="5" customWidth="1"/>
    <col min="12809" max="12809" width="18.140625" style="5" customWidth="1"/>
    <col min="12810" max="12810" width="14.42578125" style="5" customWidth="1"/>
    <col min="12811" max="12811" width="12.140625" style="5" customWidth="1"/>
    <col min="12812" max="12812" width="20.42578125" style="5" customWidth="1"/>
    <col min="12813" max="12813" width="20.5703125" style="5" customWidth="1"/>
    <col min="12814" max="12816" width="12.140625" style="5" customWidth="1"/>
    <col min="12817" max="13056" width="9.140625" style="5"/>
    <col min="13057" max="13057" width="57.42578125" style="5" customWidth="1"/>
    <col min="13058" max="13058" width="10.42578125" style="5" customWidth="1"/>
    <col min="13059" max="13059" width="19.5703125" style="5" customWidth="1"/>
    <col min="13060" max="13061" width="14.42578125" style="5" customWidth="1"/>
    <col min="13062" max="13062" width="17.28515625" style="5" customWidth="1"/>
    <col min="13063" max="13064" width="14.42578125" style="5" customWidth="1"/>
    <col min="13065" max="13065" width="18.140625" style="5" customWidth="1"/>
    <col min="13066" max="13066" width="14.42578125" style="5" customWidth="1"/>
    <col min="13067" max="13067" width="12.140625" style="5" customWidth="1"/>
    <col min="13068" max="13068" width="20.42578125" style="5" customWidth="1"/>
    <col min="13069" max="13069" width="20.5703125" style="5" customWidth="1"/>
    <col min="13070" max="13072" width="12.140625" style="5" customWidth="1"/>
    <col min="13073" max="13312" width="9.140625" style="5"/>
    <col min="13313" max="13313" width="57.42578125" style="5" customWidth="1"/>
    <col min="13314" max="13314" width="10.42578125" style="5" customWidth="1"/>
    <col min="13315" max="13315" width="19.5703125" style="5" customWidth="1"/>
    <col min="13316" max="13317" width="14.42578125" style="5" customWidth="1"/>
    <col min="13318" max="13318" width="17.28515625" style="5" customWidth="1"/>
    <col min="13319" max="13320" width="14.42578125" style="5" customWidth="1"/>
    <col min="13321" max="13321" width="18.140625" style="5" customWidth="1"/>
    <col min="13322" max="13322" width="14.42578125" style="5" customWidth="1"/>
    <col min="13323" max="13323" width="12.140625" style="5" customWidth="1"/>
    <col min="13324" max="13324" width="20.42578125" style="5" customWidth="1"/>
    <col min="13325" max="13325" width="20.5703125" style="5" customWidth="1"/>
    <col min="13326" max="13328" width="12.140625" style="5" customWidth="1"/>
    <col min="13329" max="13568" width="9.140625" style="5"/>
    <col min="13569" max="13569" width="57.42578125" style="5" customWidth="1"/>
    <col min="13570" max="13570" width="10.42578125" style="5" customWidth="1"/>
    <col min="13571" max="13571" width="19.5703125" style="5" customWidth="1"/>
    <col min="13572" max="13573" width="14.42578125" style="5" customWidth="1"/>
    <col min="13574" max="13574" width="17.28515625" style="5" customWidth="1"/>
    <col min="13575" max="13576" width="14.42578125" style="5" customWidth="1"/>
    <col min="13577" max="13577" width="18.140625" style="5" customWidth="1"/>
    <col min="13578" max="13578" width="14.42578125" style="5" customWidth="1"/>
    <col min="13579" max="13579" width="12.140625" style="5" customWidth="1"/>
    <col min="13580" max="13580" width="20.42578125" style="5" customWidth="1"/>
    <col min="13581" max="13581" width="20.5703125" style="5" customWidth="1"/>
    <col min="13582" max="13584" width="12.140625" style="5" customWidth="1"/>
    <col min="13585" max="13824" width="9.140625" style="5"/>
    <col min="13825" max="13825" width="57.42578125" style="5" customWidth="1"/>
    <col min="13826" max="13826" width="10.42578125" style="5" customWidth="1"/>
    <col min="13827" max="13827" width="19.5703125" style="5" customWidth="1"/>
    <col min="13828" max="13829" width="14.42578125" style="5" customWidth="1"/>
    <col min="13830" max="13830" width="17.28515625" style="5" customWidth="1"/>
    <col min="13831" max="13832" width="14.42578125" style="5" customWidth="1"/>
    <col min="13833" max="13833" width="18.140625" style="5" customWidth="1"/>
    <col min="13834" max="13834" width="14.42578125" style="5" customWidth="1"/>
    <col min="13835" max="13835" width="12.140625" style="5" customWidth="1"/>
    <col min="13836" max="13836" width="20.42578125" style="5" customWidth="1"/>
    <col min="13837" max="13837" width="20.5703125" style="5" customWidth="1"/>
    <col min="13838" max="13840" width="12.140625" style="5" customWidth="1"/>
    <col min="13841" max="14080" width="9.140625" style="5"/>
    <col min="14081" max="14081" width="57.42578125" style="5" customWidth="1"/>
    <col min="14082" max="14082" width="10.42578125" style="5" customWidth="1"/>
    <col min="14083" max="14083" width="19.5703125" style="5" customWidth="1"/>
    <col min="14084" max="14085" width="14.42578125" style="5" customWidth="1"/>
    <col min="14086" max="14086" width="17.28515625" style="5" customWidth="1"/>
    <col min="14087" max="14088" width="14.42578125" style="5" customWidth="1"/>
    <col min="14089" max="14089" width="18.140625" style="5" customWidth="1"/>
    <col min="14090" max="14090" width="14.42578125" style="5" customWidth="1"/>
    <col min="14091" max="14091" width="12.140625" style="5" customWidth="1"/>
    <col min="14092" max="14092" width="20.42578125" style="5" customWidth="1"/>
    <col min="14093" max="14093" width="20.5703125" style="5" customWidth="1"/>
    <col min="14094" max="14096" width="12.140625" style="5" customWidth="1"/>
    <col min="14097" max="14336" width="9.140625" style="5"/>
    <col min="14337" max="14337" width="57.42578125" style="5" customWidth="1"/>
    <col min="14338" max="14338" width="10.42578125" style="5" customWidth="1"/>
    <col min="14339" max="14339" width="19.5703125" style="5" customWidth="1"/>
    <col min="14340" max="14341" width="14.42578125" style="5" customWidth="1"/>
    <col min="14342" max="14342" width="17.28515625" style="5" customWidth="1"/>
    <col min="14343" max="14344" width="14.42578125" style="5" customWidth="1"/>
    <col min="14345" max="14345" width="18.140625" style="5" customWidth="1"/>
    <col min="14346" max="14346" width="14.42578125" style="5" customWidth="1"/>
    <col min="14347" max="14347" width="12.140625" style="5" customWidth="1"/>
    <col min="14348" max="14348" width="20.42578125" style="5" customWidth="1"/>
    <col min="14349" max="14349" width="20.5703125" style="5" customWidth="1"/>
    <col min="14350" max="14352" width="12.140625" style="5" customWidth="1"/>
    <col min="14353" max="14592" width="9.140625" style="5"/>
    <col min="14593" max="14593" width="57.42578125" style="5" customWidth="1"/>
    <col min="14594" max="14594" width="10.42578125" style="5" customWidth="1"/>
    <col min="14595" max="14595" width="19.5703125" style="5" customWidth="1"/>
    <col min="14596" max="14597" width="14.42578125" style="5" customWidth="1"/>
    <col min="14598" max="14598" width="17.28515625" style="5" customWidth="1"/>
    <col min="14599" max="14600" width="14.42578125" style="5" customWidth="1"/>
    <col min="14601" max="14601" width="18.140625" style="5" customWidth="1"/>
    <col min="14602" max="14602" width="14.42578125" style="5" customWidth="1"/>
    <col min="14603" max="14603" width="12.140625" style="5" customWidth="1"/>
    <col min="14604" max="14604" width="20.42578125" style="5" customWidth="1"/>
    <col min="14605" max="14605" width="20.5703125" style="5" customWidth="1"/>
    <col min="14606" max="14608" width="12.140625" style="5" customWidth="1"/>
    <col min="14609" max="14848" width="9.140625" style="5"/>
    <col min="14849" max="14849" width="57.42578125" style="5" customWidth="1"/>
    <col min="14850" max="14850" width="10.42578125" style="5" customWidth="1"/>
    <col min="14851" max="14851" width="19.5703125" style="5" customWidth="1"/>
    <col min="14852" max="14853" width="14.42578125" style="5" customWidth="1"/>
    <col min="14854" max="14854" width="17.28515625" style="5" customWidth="1"/>
    <col min="14855" max="14856" width="14.42578125" style="5" customWidth="1"/>
    <col min="14857" max="14857" width="18.140625" style="5" customWidth="1"/>
    <col min="14858" max="14858" width="14.42578125" style="5" customWidth="1"/>
    <col min="14859" max="14859" width="12.140625" style="5" customWidth="1"/>
    <col min="14860" max="14860" width="20.42578125" style="5" customWidth="1"/>
    <col min="14861" max="14861" width="20.5703125" style="5" customWidth="1"/>
    <col min="14862" max="14864" width="12.140625" style="5" customWidth="1"/>
    <col min="14865" max="15104" width="9.140625" style="5"/>
    <col min="15105" max="15105" width="57.42578125" style="5" customWidth="1"/>
    <col min="15106" max="15106" width="10.42578125" style="5" customWidth="1"/>
    <col min="15107" max="15107" width="19.5703125" style="5" customWidth="1"/>
    <col min="15108" max="15109" width="14.42578125" style="5" customWidth="1"/>
    <col min="15110" max="15110" width="17.28515625" style="5" customWidth="1"/>
    <col min="15111" max="15112" width="14.42578125" style="5" customWidth="1"/>
    <col min="15113" max="15113" width="18.140625" style="5" customWidth="1"/>
    <col min="15114" max="15114" width="14.42578125" style="5" customWidth="1"/>
    <col min="15115" max="15115" width="12.140625" style="5" customWidth="1"/>
    <col min="15116" max="15116" width="20.42578125" style="5" customWidth="1"/>
    <col min="15117" max="15117" width="20.5703125" style="5" customWidth="1"/>
    <col min="15118" max="15120" width="12.140625" style="5" customWidth="1"/>
    <col min="15121" max="15360" width="9.140625" style="5"/>
    <col min="15361" max="15361" width="57.42578125" style="5" customWidth="1"/>
    <col min="15362" max="15362" width="10.42578125" style="5" customWidth="1"/>
    <col min="15363" max="15363" width="19.5703125" style="5" customWidth="1"/>
    <col min="15364" max="15365" width="14.42578125" style="5" customWidth="1"/>
    <col min="15366" max="15366" width="17.28515625" style="5" customWidth="1"/>
    <col min="15367" max="15368" width="14.42578125" style="5" customWidth="1"/>
    <col min="15369" max="15369" width="18.140625" style="5" customWidth="1"/>
    <col min="15370" max="15370" width="14.42578125" style="5" customWidth="1"/>
    <col min="15371" max="15371" width="12.140625" style="5" customWidth="1"/>
    <col min="15372" max="15372" width="20.42578125" style="5" customWidth="1"/>
    <col min="15373" max="15373" width="20.5703125" style="5" customWidth="1"/>
    <col min="15374" max="15376" width="12.140625" style="5" customWidth="1"/>
    <col min="15377" max="15616" width="9.140625" style="5"/>
    <col min="15617" max="15617" width="57.42578125" style="5" customWidth="1"/>
    <col min="15618" max="15618" width="10.42578125" style="5" customWidth="1"/>
    <col min="15619" max="15619" width="19.5703125" style="5" customWidth="1"/>
    <col min="15620" max="15621" width="14.42578125" style="5" customWidth="1"/>
    <col min="15622" max="15622" width="17.28515625" style="5" customWidth="1"/>
    <col min="15623" max="15624" width="14.42578125" style="5" customWidth="1"/>
    <col min="15625" max="15625" width="18.140625" style="5" customWidth="1"/>
    <col min="15626" max="15626" width="14.42578125" style="5" customWidth="1"/>
    <col min="15627" max="15627" width="12.140625" style="5" customWidth="1"/>
    <col min="15628" max="15628" width="20.42578125" style="5" customWidth="1"/>
    <col min="15629" max="15629" width="20.5703125" style="5" customWidth="1"/>
    <col min="15630" max="15632" width="12.140625" style="5" customWidth="1"/>
    <col min="15633" max="15872" width="9.140625" style="5"/>
    <col min="15873" max="15873" width="57.42578125" style="5" customWidth="1"/>
    <col min="15874" max="15874" width="10.42578125" style="5" customWidth="1"/>
    <col min="15875" max="15875" width="19.5703125" style="5" customWidth="1"/>
    <col min="15876" max="15877" width="14.42578125" style="5" customWidth="1"/>
    <col min="15878" max="15878" width="17.28515625" style="5" customWidth="1"/>
    <col min="15879" max="15880" width="14.42578125" style="5" customWidth="1"/>
    <col min="15881" max="15881" width="18.140625" style="5" customWidth="1"/>
    <col min="15882" max="15882" width="14.42578125" style="5" customWidth="1"/>
    <col min="15883" max="15883" width="12.140625" style="5" customWidth="1"/>
    <col min="15884" max="15884" width="20.42578125" style="5" customWidth="1"/>
    <col min="15885" max="15885" width="20.5703125" style="5" customWidth="1"/>
    <col min="15886" max="15888" width="12.140625" style="5" customWidth="1"/>
    <col min="15889" max="16128" width="9.140625" style="5"/>
    <col min="16129" max="16129" width="57.42578125" style="5" customWidth="1"/>
    <col min="16130" max="16130" width="10.42578125" style="5" customWidth="1"/>
    <col min="16131" max="16131" width="19.5703125" style="5" customWidth="1"/>
    <col min="16132" max="16133" width="14.42578125" style="5" customWidth="1"/>
    <col min="16134" max="16134" width="17.28515625" style="5" customWidth="1"/>
    <col min="16135" max="16136" width="14.42578125" style="5" customWidth="1"/>
    <col min="16137" max="16137" width="18.140625" style="5" customWidth="1"/>
    <col min="16138" max="16138" width="14.42578125" style="5" customWidth="1"/>
    <col min="16139" max="16139" width="12.140625" style="5" customWidth="1"/>
    <col min="16140" max="16140" width="20.42578125" style="5" customWidth="1"/>
    <col min="16141" max="16141" width="20.5703125" style="5" customWidth="1"/>
    <col min="16142" max="16144" width="12.140625" style="5" customWidth="1"/>
    <col min="16145" max="16384" width="9.140625" style="5"/>
  </cols>
  <sheetData>
    <row r="1" spans="1:16" s="2" customFormat="1" ht="49.5" customHeight="1">
      <c r="A1" s="253" t="s">
        <v>0</v>
      </c>
      <c r="B1" s="253"/>
      <c r="C1" s="253"/>
      <c r="D1" s="253"/>
      <c r="E1" s="253"/>
      <c r="F1" s="253"/>
      <c r="G1" s="253"/>
      <c r="H1" s="253"/>
      <c r="I1" s="253"/>
      <c r="J1" s="253"/>
      <c r="K1" s="1"/>
      <c r="L1" s="1"/>
      <c r="M1" s="1"/>
      <c r="N1" s="1"/>
      <c r="O1" s="1"/>
      <c r="P1" s="1"/>
    </row>
    <row r="2" spans="1:16" s="2" customFormat="1" ht="52.5" customHeight="1">
      <c r="A2" s="254" t="s">
        <v>324</v>
      </c>
      <c r="B2" s="255"/>
      <c r="C2" s="255"/>
      <c r="D2" s="255"/>
      <c r="E2" s="255"/>
      <c r="F2" s="256"/>
      <c r="G2" s="256"/>
      <c r="H2" s="256"/>
      <c r="I2" s="256"/>
      <c r="J2" s="257"/>
      <c r="K2" s="257"/>
      <c r="L2" s="257"/>
      <c r="M2" s="257"/>
      <c r="N2" s="257"/>
      <c r="O2" s="257"/>
      <c r="P2" s="257"/>
    </row>
    <row r="3" spans="1:16" ht="37.5" customHeight="1">
      <c r="A3" s="3" t="s">
        <v>1</v>
      </c>
      <c r="B3" s="258" t="s">
        <v>2</v>
      </c>
      <c r="C3" s="259"/>
      <c r="D3" s="260"/>
      <c r="E3" s="261"/>
      <c r="F3" s="262"/>
      <c r="G3" s="263"/>
      <c r="H3" s="264"/>
      <c r="I3" s="264"/>
      <c r="J3" s="264"/>
      <c r="K3" s="4"/>
      <c r="L3" s="4"/>
      <c r="M3" s="4"/>
      <c r="N3" s="4"/>
      <c r="O3" s="4"/>
      <c r="P3" s="4"/>
    </row>
    <row r="4" spans="1:16" s="2" customFormat="1" ht="21" customHeight="1">
      <c r="A4" s="6" t="s">
        <v>3</v>
      </c>
      <c r="B4" s="246">
        <v>51972791</v>
      </c>
      <c r="C4" s="247"/>
      <c r="D4" s="247"/>
      <c r="E4" s="248"/>
      <c r="F4" s="249"/>
      <c r="G4" s="250"/>
      <c r="H4" s="251"/>
      <c r="I4" s="252"/>
      <c r="J4" s="252"/>
      <c r="K4" s="7"/>
      <c r="L4" s="7"/>
      <c r="M4" s="7"/>
      <c r="N4" s="7"/>
      <c r="O4" s="7"/>
      <c r="P4" s="7"/>
    </row>
    <row r="5" spans="1:16" ht="23.25" customHeight="1"/>
    <row r="6" spans="1:16" ht="28.5" customHeight="1">
      <c r="A6" s="242" t="s">
        <v>4</v>
      </c>
      <c r="B6" s="242"/>
      <c r="C6" s="242"/>
    </row>
    <row r="7" spans="1:16" ht="37.5">
      <c r="A7" s="3" t="s">
        <v>5</v>
      </c>
      <c r="B7" s="8" t="s">
        <v>6</v>
      </c>
      <c r="C7" s="9" t="s">
        <v>7</v>
      </c>
    </row>
    <row r="8" spans="1:16" ht="14.25" customHeight="1">
      <c r="A8" s="10">
        <v>1</v>
      </c>
      <c r="B8" s="10">
        <v>2</v>
      </c>
      <c r="C8" s="11">
        <v>3</v>
      </c>
    </row>
    <row r="9" spans="1:16" ht="29.25" customHeight="1">
      <c r="A9" s="12" t="s">
        <v>8</v>
      </c>
      <c r="B9" s="13" t="s">
        <v>9</v>
      </c>
      <c r="C9" s="14"/>
    </row>
    <row r="10" spans="1:16" ht="39" customHeight="1">
      <c r="A10" s="15" t="s">
        <v>10</v>
      </c>
      <c r="B10" s="13" t="s">
        <v>11</v>
      </c>
      <c r="C10" s="14"/>
    </row>
    <row r="11" spans="1:16" ht="40.5" customHeight="1">
      <c r="A11" s="15" t="s">
        <v>12</v>
      </c>
      <c r="B11" s="6" t="s">
        <v>13</v>
      </c>
      <c r="C11" s="14"/>
    </row>
    <row r="12" spans="1:16" ht="73.5" customHeight="1">
      <c r="A12" s="12" t="s">
        <v>14</v>
      </c>
      <c r="B12" s="13" t="s">
        <v>15</v>
      </c>
      <c r="C12" s="14"/>
    </row>
    <row r="13" spans="1:16" ht="80.25" customHeight="1">
      <c r="A13" s="16" t="s">
        <v>16</v>
      </c>
      <c r="B13" s="6" t="s">
        <v>17</v>
      </c>
      <c r="C13" s="14">
        <v>1</v>
      </c>
    </row>
    <row r="14" spans="1:16" ht="115.5" customHeight="1">
      <c r="A14" s="16" t="s">
        <v>18</v>
      </c>
      <c r="B14" s="6" t="s">
        <v>19</v>
      </c>
      <c r="C14" s="14"/>
    </row>
    <row r="15" spans="1:16" ht="93" customHeight="1">
      <c r="A15" s="16" t="s">
        <v>20</v>
      </c>
      <c r="B15" s="6" t="s">
        <v>21</v>
      </c>
      <c r="C15" s="14"/>
    </row>
    <row r="16" spans="1:16" ht="94.5" customHeight="1">
      <c r="A16" s="16" t="s">
        <v>22</v>
      </c>
      <c r="B16" s="6" t="s">
        <v>23</v>
      </c>
      <c r="C16" s="14"/>
    </row>
    <row r="17" spans="1:19" ht="83.25" customHeight="1">
      <c r="A17" s="17" t="s">
        <v>24</v>
      </c>
      <c r="B17" s="13" t="s">
        <v>25</v>
      </c>
      <c r="C17" s="14"/>
      <c r="L17" s="18"/>
    </row>
    <row r="18" spans="1:19" ht="13.15" customHeight="1">
      <c r="A18" s="19"/>
      <c r="B18" s="20"/>
      <c r="C18" s="21"/>
    </row>
    <row r="19" spans="1:19" ht="19.5" customHeight="1">
      <c r="A19" s="243" t="s">
        <v>26</v>
      </c>
      <c r="B19" s="244"/>
      <c r="C19" s="244"/>
    </row>
    <row r="20" spans="1:19" ht="12" customHeight="1">
      <c r="A20" s="22"/>
      <c r="B20" s="20"/>
      <c r="C20" s="21"/>
    </row>
    <row r="21" spans="1:19" ht="83.25" customHeight="1">
      <c r="A21" s="23" t="s">
        <v>5</v>
      </c>
      <c r="B21" s="23" t="s">
        <v>6</v>
      </c>
      <c r="C21" s="24" t="s">
        <v>27</v>
      </c>
      <c r="D21" s="25"/>
      <c r="E21" s="25"/>
      <c r="F21" s="25"/>
      <c r="G21" s="25"/>
      <c r="H21" s="25"/>
      <c r="I21" s="25"/>
      <c r="J21" s="25"/>
      <c r="K21" s="25"/>
      <c r="L21" s="25"/>
      <c r="M21" s="25"/>
      <c r="N21" s="25"/>
      <c r="O21" s="25"/>
      <c r="P21" s="25"/>
      <c r="Q21" s="25"/>
      <c r="R21" s="25"/>
      <c r="S21" s="25"/>
    </row>
    <row r="22" spans="1:19" s="29" customFormat="1" ht="19.5" customHeight="1">
      <c r="A22" s="23">
        <v>1</v>
      </c>
      <c r="B22" s="23">
        <v>2</v>
      </c>
      <c r="C22" s="23">
        <v>3</v>
      </c>
      <c r="D22" s="26"/>
      <c r="E22" s="26"/>
      <c r="F22" s="26"/>
      <c r="G22" s="26"/>
      <c r="H22" s="26"/>
      <c r="I22" s="26"/>
      <c r="J22" s="27"/>
      <c r="K22" s="26"/>
      <c r="L22" s="26"/>
      <c r="M22" s="26"/>
      <c r="N22" s="26"/>
      <c r="O22" s="26"/>
      <c r="P22" s="26"/>
      <c r="Q22" s="28"/>
      <c r="R22" s="28"/>
      <c r="S22" s="28"/>
    </row>
    <row r="23" spans="1:19" ht="20.100000000000001" customHeight="1">
      <c r="A23" s="30" t="s">
        <v>28</v>
      </c>
      <c r="B23" s="13" t="s">
        <v>29</v>
      </c>
      <c r="C23" s="31">
        <v>1</v>
      </c>
      <c r="D23" s="25"/>
      <c r="E23" s="25"/>
      <c r="F23" s="25"/>
      <c r="G23" s="25"/>
      <c r="H23" s="25"/>
      <c r="I23" s="25"/>
      <c r="J23" s="25"/>
      <c r="K23" s="25"/>
      <c r="L23" s="25"/>
      <c r="M23" s="25"/>
      <c r="N23" s="25"/>
      <c r="O23" s="25"/>
      <c r="P23" s="25"/>
      <c r="Q23" s="25"/>
      <c r="R23" s="25"/>
      <c r="S23" s="25"/>
    </row>
    <row r="24" spans="1:19" ht="20.100000000000001" customHeight="1">
      <c r="A24" s="30" t="s">
        <v>30</v>
      </c>
      <c r="B24" s="6" t="s">
        <v>31</v>
      </c>
      <c r="C24" s="31">
        <v>0</v>
      </c>
      <c r="D24" s="25"/>
      <c r="E24" s="25"/>
      <c r="F24" s="25"/>
      <c r="G24" s="25"/>
      <c r="H24" s="25"/>
      <c r="I24" s="25"/>
      <c r="J24" s="25"/>
      <c r="K24" s="25"/>
      <c r="L24" s="25"/>
      <c r="M24" s="25"/>
      <c r="N24" s="25"/>
      <c r="O24" s="25"/>
      <c r="P24" s="25"/>
      <c r="Q24" s="25"/>
      <c r="R24" s="25"/>
      <c r="S24" s="25"/>
    </row>
    <row r="25" spans="1:19" ht="20.100000000000001" customHeight="1">
      <c r="A25" s="30" t="s">
        <v>32</v>
      </c>
      <c r="B25" s="6" t="s">
        <v>33</v>
      </c>
      <c r="C25" s="31">
        <v>0</v>
      </c>
      <c r="D25" s="25"/>
      <c r="E25" s="25"/>
      <c r="F25" s="25"/>
      <c r="G25" s="25"/>
      <c r="H25" s="25"/>
      <c r="I25" s="25"/>
      <c r="J25" s="25"/>
      <c r="K25" s="25"/>
      <c r="L25" s="25"/>
      <c r="M25" s="25"/>
      <c r="N25" s="25"/>
      <c r="O25" s="25"/>
      <c r="P25" s="25"/>
      <c r="Q25" s="25"/>
      <c r="R25" s="25"/>
      <c r="S25" s="25"/>
    </row>
    <row r="26" spans="1:19" ht="20.100000000000001" customHeight="1">
      <c r="A26" s="30" t="s">
        <v>34</v>
      </c>
      <c r="B26" s="6" t="s">
        <v>35</v>
      </c>
      <c r="C26" s="31">
        <v>2</v>
      </c>
      <c r="D26" s="25"/>
      <c r="E26" s="25"/>
      <c r="F26" s="25"/>
      <c r="G26" s="25"/>
      <c r="H26" s="25"/>
      <c r="I26" s="25"/>
      <c r="J26" s="25"/>
      <c r="K26" s="25"/>
      <c r="L26" s="25"/>
      <c r="M26" s="25"/>
      <c r="N26" s="25"/>
      <c r="O26" s="25"/>
      <c r="P26" s="25"/>
      <c r="Q26" s="25"/>
      <c r="R26" s="25"/>
      <c r="S26" s="25"/>
    </row>
    <row r="27" spans="1:19" ht="42" customHeight="1">
      <c r="A27" s="30" t="s">
        <v>36</v>
      </c>
      <c r="B27" s="6" t="s">
        <v>37</v>
      </c>
      <c r="C27" s="31">
        <v>1</v>
      </c>
      <c r="D27" s="25"/>
      <c r="E27" s="25"/>
      <c r="F27" s="25"/>
      <c r="G27" s="25"/>
      <c r="H27" s="25"/>
      <c r="I27" s="25"/>
      <c r="J27" s="25"/>
      <c r="K27" s="25"/>
      <c r="L27" s="25"/>
      <c r="M27" s="25"/>
      <c r="N27" s="25"/>
      <c r="O27" s="25"/>
      <c r="P27" s="25"/>
      <c r="Q27" s="25"/>
      <c r="R27" s="25"/>
      <c r="S27" s="25"/>
    </row>
    <row r="28" spans="1:19" ht="23.25" customHeight="1">
      <c r="A28" s="22"/>
      <c r="B28" s="20"/>
      <c r="C28" s="21"/>
    </row>
    <row r="29" spans="1:19" ht="24" customHeight="1">
      <c r="A29" s="216" t="s">
        <v>38</v>
      </c>
      <c r="B29" s="216"/>
      <c r="C29" s="216"/>
      <c r="D29" s="216"/>
      <c r="E29" s="216"/>
      <c r="F29" s="216"/>
      <c r="G29" s="216"/>
      <c r="H29" s="216"/>
      <c r="I29" s="216"/>
      <c r="J29" s="216"/>
    </row>
    <row r="30" spans="1:19" ht="13.5" customHeight="1">
      <c r="A30" s="32"/>
      <c r="B30" s="32"/>
      <c r="C30" s="32"/>
      <c r="D30" s="245"/>
      <c r="E30" s="245"/>
      <c r="F30" s="245"/>
      <c r="G30" s="245"/>
      <c r="H30" s="245"/>
      <c r="I30" s="245"/>
      <c r="J30" s="33"/>
      <c r="K30" s="33"/>
    </row>
    <row r="31" spans="1:19" ht="27" customHeight="1">
      <c r="A31" s="222" t="s">
        <v>39</v>
      </c>
      <c r="B31" s="222" t="s">
        <v>6</v>
      </c>
      <c r="C31" s="222" t="s">
        <v>40</v>
      </c>
      <c r="D31" s="222"/>
      <c r="E31" s="222"/>
      <c r="F31" s="222"/>
      <c r="G31" s="223" t="s">
        <v>41</v>
      </c>
      <c r="H31" s="232"/>
      <c r="I31" s="34" t="s">
        <v>42</v>
      </c>
      <c r="J31" s="35"/>
    </row>
    <row r="32" spans="1:19" ht="15" customHeight="1">
      <c r="A32" s="222"/>
      <c r="B32" s="222"/>
      <c r="C32" s="235" t="s">
        <v>43</v>
      </c>
      <c r="D32" s="222" t="s">
        <v>44</v>
      </c>
      <c r="E32" s="222"/>
      <c r="F32" s="222"/>
      <c r="G32" s="235" t="s">
        <v>43</v>
      </c>
      <c r="H32" s="235" t="s">
        <v>45</v>
      </c>
      <c r="I32" s="222" t="s">
        <v>43</v>
      </c>
      <c r="J32" s="36"/>
    </row>
    <row r="33" spans="1:17" ht="81.75" customHeight="1">
      <c r="A33" s="222"/>
      <c r="B33" s="222"/>
      <c r="C33" s="237"/>
      <c r="D33" s="23" t="s">
        <v>46</v>
      </c>
      <c r="E33" s="23" t="s">
        <v>47</v>
      </c>
      <c r="F33" s="23" t="s">
        <v>48</v>
      </c>
      <c r="G33" s="236"/>
      <c r="H33" s="237"/>
      <c r="I33" s="222"/>
      <c r="J33" s="37"/>
      <c r="K33" s="25"/>
      <c r="L33" s="38"/>
      <c r="M33" s="38"/>
      <c r="N33" s="38"/>
      <c r="O33" s="38"/>
      <c r="P33" s="25"/>
      <c r="Q33" s="25"/>
    </row>
    <row r="34" spans="1:17" s="29" customFormat="1" ht="21" customHeight="1">
      <c r="A34" s="23">
        <v>1</v>
      </c>
      <c r="B34" s="23">
        <v>2</v>
      </c>
      <c r="C34" s="23">
        <v>3</v>
      </c>
      <c r="D34" s="23">
        <v>4</v>
      </c>
      <c r="E34" s="23">
        <v>5</v>
      </c>
      <c r="F34" s="23">
        <v>6</v>
      </c>
      <c r="G34" s="23">
        <v>7</v>
      </c>
      <c r="H34" s="23">
        <v>8</v>
      </c>
      <c r="I34" s="23">
        <v>9</v>
      </c>
      <c r="J34" s="27"/>
      <c r="K34" s="39"/>
      <c r="N34" s="40"/>
      <c r="O34" s="40"/>
      <c r="P34" s="26"/>
      <c r="Q34" s="28"/>
    </row>
    <row r="35" spans="1:17" ht="25.5" customHeight="1">
      <c r="A35" s="41" t="s">
        <v>49</v>
      </c>
      <c r="B35" s="13" t="s">
        <v>50</v>
      </c>
      <c r="C35" s="202">
        <f>C36+C45+C46+C49+C50+C51+C52</f>
        <v>6</v>
      </c>
      <c r="D35" s="202">
        <f>D36+D45+D46+D49+D51+D52</f>
        <v>6</v>
      </c>
      <c r="E35" s="202">
        <f>E36+E45+E46+E49+E50+E51+E52</f>
        <v>0</v>
      </c>
      <c r="F35" s="202">
        <f>F36+F45+F46+F49+F50+F51+F52</f>
        <v>0</v>
      </c>
      <c r="G35" s="202">
        <f>G36+G45+G46+G49+G50+G51+G52</f>
        <v>1</v>
      </c>
      <c r="H35" s="202">
        <f>H36+H45+H46+H49+H51+H52</f>
        <v>1</v>
      </c>
      <c r="I35" s="202">
        <f>I36+I45+I46+I49+I51+I52</f>
        <v>6</v>
      </c>
      <c r="J35" s="42"/>
      <c r="K35" s="43"/>
      <c r="N35" s="44"/>
      <c r="O35" s="44"/>
      <c r="Q35" s="25"/>
    </row>
    <row r="36" spans="1:17" ht="39.75" customHeight="1">
      <c r="A36" s="45" t="s">
        <v>51</v>
      </c>
      <c r="B36" s="13" t="s">
        <v>52</v>
      </c>
      <c r="C36" s="203">
        <f t="shared" ref="C36:I36" si="0">C37+C38+C39+C40+C41+C42+C43+C44</f>
        <v>0</v>
      </c>
      <c r="D36" s="203">
        <f t="shared" si="0"/>
        <v>0</v>
      </c>
      <c r="E36" s="203">
        <f t="shared" si="0"/>
        <v>0</v>
      </c>
      <c r="F36" s="203">
        <f t="shared" si="0"/>
        <v>0</v>
      </c>
      <c r="G36" s="203">
        <f t="shared" si="0"/>
        <v>0</v>
      </c>
      <c r="H36" s="203">
        <f t="shared" si="0"/>
        <v>0</v>
      </c>
      <c r="I36" s="203">
        <f t="shared" si="0"/>
        <v>0</v>
      </c>
      <c r="J36" s="46"/>
      <c r="K36" s="25"/>
      <c r="L36" s="38"/>
      <c r="M36" s="38"/>
      <c r="N36" s="47"/>
      <c r="O36" s="48"/>
      <c r="P36" s="49"/>
      <c r="Q36" s="25"/>
    </row>
    <row r="37" spans="1:17" ht="36" customHeight="1">
      <c r="A37" s="50" t="s">
        <v>53</v>
      </c>
      <c r="B37" s="6" t="s">
        <v>54</v>
      </c>
      <c r="C37" s="188"/>
      <c r="D37" s="188"/>
      <c r="E37" s="188"/>
      <c r="F37" s="188"/>
      <c r="G37" s="188"/>
      <c r="H37" s="188"/>
      <c r="I37" s="188"/>
      <c r="J37" s="52"/>
      <c r="K37" s="25"/>
      <c r="L37" s="53"/>
      <c r="M37" s="54"/>
      <c r="N37" s="55"/>
      <c r="O37" s="56"/>
      <c r="P37" s="57"/>
      <c r="Q37" s="25"/>
    </row>
    <row r="38" spans="1:17" ht="23.1" customHeight="1">
      <c r="A38" s="58" t="s">
        <v>55</v>
      </c>
      <c r="B38" s="13" t="s">
        <v>56</v>
      </c>
      <c r="C38" s="188"/>
      <c r="D38" s="188"/>
      <c r="E38" s="188"/>
      <c r="F38" s="188"/>
      <c r="G38" s="188"/>
      <c r="H38" s="188"/>
      <c r="I38" s="188"/>
      <c r="J38" s="52"/>
      <c r="L38" s="59"/>
      <c r="M38" s="25"/>
      <c r="N38" s="25"/>
      <c r="O38" s="25"/>
      <c r="P38" s="60"/>
    </row>
    <row r="39" spans="1:17" ht="23.1" customHeight="1">
      <c r="A39" s="61" t="s">
        <v>57</v>
      </c>
      <c r="B39" s="13" t="s">
        <v>58</v>
      </c>
      <c r="C39" s="188"/>
      <c r="D39" s="188"/>
      <c r="E39" s="188"/>
      <c r="F39" s="188"/>
      <c r="G39" s="188"/>
      <c r="H39" s="188"/>
      <c r="I39" s="188"/>
      <c r="J39" s="52"/>
      <c r="P39" s="60"/>
    </row>
    <row r="40" spans="1:17" ht="23.1" customHeight="1">
      <c r="A40" s="58" t="s">
        <v>59</v>
      </c>
      <c r="B40" s="6" t="s">
        <v>60</v>
      </c>
      <c r="C40" s="188"/>
      <c r="D40" s="188"/>
      <c r="E40" s="188"/>
      <c r="F40" s="188"/>
      <c r="G40" s="188"/>
      <c r="H40" s="188"/>
      <c r="I40" s="188"/>
      <c r="J40" s="52"/>
      <c r="P40" s="60"/>
    </row>
    <row r="41" spans="1:17" ht="23.1" customHeight="1">
      <c r="A41" s="58" t="s">
        <v>61</v>
      </c>
      <c r="B41" s="13" t="s">
        <v>62</v>
      </c>
      <c r="C41" s="188"/>
      <c r="D41" s="188"/>
      <c r="E41" s="188"/>
      <c r="F41" s="188"/>
      <c r="G41" s="188"/>
      <c r="H41" s="188"/>
      <c r="I41" s="188"/>
      <c r="J41" s="52"/>
      <c r="P41" s="60"/>
    </row>
    <row r="42" spans="1:17" ht="23.1" customHeight="1">
      <c r="A42" s="58" t="s">
        <v>63</v>
      </c>
      <c r="B42" s="13" t="s">
        <v>64</v>
      </c>
      <c r="C42" s="188"/>
      <c r="D42" s="188"/>
      <c r="E42" s="188"/>
      <c r="F42" s="188"/>
      <c r="G42" s="188"/>
      <c r="H42" s="188"/>
      <c r="I42" s="188"/>
      <c r="J42" s="52"/>
      <c r="P42" s="60"/>
    </row>
    <row r="43" spans="1:17" ht="23.1" customHeight="1">
      <c r="A43" s="58" t="s">
        <v>65</v>
      </c>
      <c r="B43" s="6" t="s">
        <v>66</v>
      </c>
      <c r="C43" s="188"/>
      <c r="D43" s="188"/>
      <c r="E43" s="188"/>
      <c r="F43" s="188"/>
      <c r="G43" s="188"/>
      <c r="H43" s="188"/>
      <c r="I43" s="188"/>
      <c r="J43" s="52"/>
      <c r="P43" s="60"/>
    </row>
    <row r="44" spans="1:17" ht="23.1" customHeight="1">
      <c r="A44" s="58" t="s">
        <v>67</v>
      </c>
      <c r="B44" s="13" t="s">
        <v>68</v>
      </c>
      <c r="C44" s="188"/>
      <c r="D44" s="188"/>
      <c r="E44" s="188"/>
      <c r="F44" s="188"/>
      <c r="G44" s="188"/>
      <c r="H44" s="188"/>
      <c r="I44" s="188"/>
      <c r="J44" s="52"/>
      <c r="P44" s="60"/>
    </row>
    <row r="45" spans="1:17" ht="23.1" customHeight="1">
      <c r="A45" s="62" t="s">
        <v>69</v>
      </c>
      <c r="B45" s="13" t="s">
        <v>70</v>
      </c>
      <c r="C45" s="204">
        <v>6</v>
      </c>
      <c r="D45" s="204">
        <v>6</v>
      </c>
      <c r="E45" s="204">
        <v>0</v>
      </c>
      <c r="F45" s="204">
        <v>0</v>
      </c>
      <c r="G45" s="204">
        <v>1</v>
      </c>
      <c r="H45" s="204">
        <v>1</v>
      </c>
      <c r="I45" s="204">
        <v>6</v>
      </c>
      <c r="J45" s="63"/>
      <c r="P45" s="60"/>
    </row>
    <row r="46" spans="1:17" ht="23.1" customHeight="1">
      <c r="A46" s="62" t="s">
        <v>71</v>
      </c>
      <c r="B46" s="6" t="s">
        <v>72</v>
      </c>
      <c r="C46" s="188"/>
      <c r="D46" s="188"/>
      <c r="E46" s="188"/>
      <c r="F46" s="188"/>
      <c r="G46" s="188"/>
      <c r="H46" s="188"/>
      <c r="I46" s="188"/>
      <c r="J46" s="63"/>
      <c r="P46" s="60"/>
    </row>
    <row r="47" spans="1:17" ht="33.75" customHeight="1">
      <c r="A47" s="30" t="s">
        <v>73</v>
      </c>
      <c r="B47" s="13" t="s">
        <v>74</v>
      </c>
      <c r="C47" s="188"/>
      <c r="D47" s="200"/>
      <c r="E47" s="200"/>
      <c r="F47" s="200"/>
      <c r="G47" s="200"/>
      <c r="H47" s="200"/>
      <c r="I47" s="200"/>
      <c r="J47" s="63"/>
      <c r="P47" s="60"/>
    </row>
    <row r="48" spans="1:17" ht="23.1" customHeight="1">
      <c r="A48" s="30" t="s">
        <v>75</v>
      </c>
      <c r="B48" s="13" t="s">
        <v>76</v>
      </c>
      <c r="C48" s="188"/>
      <c r="D48" s="200"/>
      <c r="E48" s="200"/>
      <c r="F48" s="200"/>
      <c r="G48" s="200"/>
      <c r="H48" s="200"/>
      <c r="I48" s="200"/>
      <c r="J48" s="63"/>
      <c r="P48" s="60"/>
    </row>
    <row r="49" spans="1:17" ht="23.1" customHeight="1">
      <c r="A49" s="64" t="s">
        <v>77</v>
      </c>
      <c r="B49" s="6" t="s">
        <v>78</v>
      </c>
      <c r="C49" s="188"/>
      <c r="D49" s="200"/>
      <c r="E49" s="200"/>
      <c r="F49" s="200"/>
      <c r="G49" s="200"/>
      <c r="H49" s="200"/>
      <c r="I49" s="200"/>
      <c r="J49" s="63"/>
    </row>
    <row r="50" spans="1:17" ht="23.1" customHeight="1">
      <c r="A50" s="64" t="s">
        <v>79</v>
      </c>
      <c r="B50" s="13" t="s">
        <v>80</v>
      </c>
      <c r="C50" s="188"/>
      <c r="D50" s="65" t="s">
        <v>81</v>
      </c>
      <c r="E50" s="200"/>
      <c r="F50" s="200"/>
      <c r="G50" s="200"/>
      <c r="H50" s="65" t="s">
        <v>81</v>
      </c>
      <c r="I50" s="200"/>
      <c r="J50" s="63"/>
    </row>
    <row r="51" spans="1:17" ht="23.1" customHeight="1">
      <c r="A51" s="64" t="s">
        <v>82</v>
      </c>
      <c r="B51" s="13" t="s">
        <v>83</v>
      </c>
      <c r="C51" s="188"/>
      <c r="D51" s="200"/>
      <c r="E51" s="200"/>
      <c r="F51" s="200"/>
      <c r="G51" s="200"/>
      <c r="H51" s="200"/>
      <c r="I51" s="200"/>
      <c r="J51" s="63"/>
    </row>
    <row r="52" spans="1:17" ht="23.1" customHeight="1">
      <c r="A52" s="66" t="s">
        <v>84</v>
      </c>
      <c r="B52" s="6" t="s">
        <v>85</v>
      </c>
      <c r="C52" s="188"/>
      <c r="D52" s="200"/>
      <c r="E52" s="200"/>
      <c r="F52" s="200"/>
      <c r="G52" s="200"/>
      <c r="H52" s="200"/>
      <c r="I52" s="200"/>
      <c r="J52" s="63"/>
    </row>
    <row r="53" spans="1:17" ht="37.5" customHeight="1">
      <c r="A53" s="67" t="s">
        <v>86</v>
      </c>
      <c r="B53" s="13" t="s">
        <v>87</v>
      </c>
      <c r="C53" s="188"/>
      <c r="D53" s="200"/>
      <c r="E53" s="200"/>
      <c r="F53" s="200"/>
      <c r="G53" s="200"/>
      <c r="H53" s="200"/>
      <c r="I53" s="200"/>
      <c r="J53" s="63"/>
    </row>
    <row r="54" spans="1:17" ht="20.25" customHeight="1">
      <c r="A54" s="68" t="s">
        <v>88</v>
      </c>
      <c r="B54" s="13" t="s">
        <v>89</v>
      </c>
      <c r="C54" s="188"/>
      <c r="D54" s="200"/>
      <c r="E54" s="200"/>
      <c r="F54" s="200"/>
      <c r="G54" s="200"/>
      <c r="H54" s="200"/>
      <c r="I54" s="200"/>
      <c r="J54" s="63"/>
    </row>
    <row r="55" spans="1:17" ht="32.25" customHeight="1">
      <c r="A55" s="15" t="s">
        <v>90</v>
      </c>
      <c r="B55" s="6" t="s">
        <v>91</v>
      </c>
      <c r="C55" s="188"/>
      <c r="D55" s="65" t="s">
        <v>81</v>
      </c>
      <c r="E55" s="65" t="s">
        <v>81</v>
      </c>
      <c r="F55" s="65" t="s">
        <v>81</v>
      </c>
      <c r="G55" s="200"/>
      <c r="H55" s="65" t="s">
        <v>81</v>
      </c>
      <c r="I55" s="65" t="s">
        <v>81</v>
      </c>
      <c r="J55" s="63"/>
    </row>
    <row r="56" spans="1:17" ht="18.95" customHeight="1">
      <c r="A56" s="69" t="s">
        <v>92</v>
      </c>
      <c r="B56" s="13" t="s">
        <v>93</v>
      </c>
      <c r="C56" s="188"/>
      <c r="D56" s="65" t="s">
        <v>81</v>
      </c>
      <c r="E56" s="65" t="s">
        <v>81</v>
      </c>
      <c r="F56" s="65" t="s">
        <v>81</v>
      </c>
      <c r="G56" s="200"/>
      <c r="H56" s="65" t="s">
        <v>81</v>
      </c>
      <c r="I56" s="65" t="s">
        <v>81</v>
      </c>
      <c r="J56" s="63"/>
    </row>
    <row r="57" spans="1:17" ht="18.95" customHeight="1">
      <c r="A57" s="70" t="s">
        <v>94</v>
      </c>
      <c r="B57" s="13" t="s">
        <v>95</v>
      </c>
      <c r="C57" s="188"/>
      <c r="D57" s="65" t="s">
        <v>81</v>
      </c>
      <c r="E57" s="65" t="s">
        <v>81</v>
      </c>
      <c r="F57" s="65" t="s">
        <v>81</v>
      </c>
      <c r="G57" s="200"/>
      <c r="H57" s="65" t="s">
        <v>81</v>
      </c>
      <c r="I57" s="65" t="s">
        <v>81</v>
      </c>
      <c r="J57" s="71"/>
      <c r="K57" s="72"/>
      <c r="L57" s="72"/>
      <c r="M57" s="72"/>
      <c r="N57" s="72"/>
      <c r="O57" s="72"/>
      <c r="P57" s="72"/>
    </row>
    <row r="58" spans="1:17" ht="37.5" customHeight="1">
      <c r="A58" s="73"/>
      <c r="B58" s="74"/>
      <c r="C58" s="75"/>
      <c r="D58" s="76"/>
      <c r="E58" s="76"/>
      <c r="F58" s="77"/>
      <c r="G58" s="76"/>
      <c r="H58" s="76"/>
      <c r="I58" s="71"/>
      <c r="J58" s="71"/>
      <c r="K58" s="78"/>
      <c r="L58" s="78"/>
      <c r="M58" s="78"/>
      <c r="N58" s="78"/>
      <c r="O58" s="78"/>
      <c r="P58" s="78"/>
    </row>
    <row r="59" spans="1:17" ht="21" customHeight="1">
      <c r="A59" s="216" t="s">
        <v>96</v>
      </c>
      <c r="B59" s="216"/>
      <c r="C59" s="216"/>
      <c r="D59" s="216"/>
      <c r="E59" s="216"/>
      <c r="F59" s="216"/>
      <c r="G59" s="216"/>
      <c r="H59" s="216"/>
      <c r="I59" s="216"/>
      <c r="J59" s="216"/>
      <c r="K59" s="216"/>
      <c r="L59" s="216"/>
      <c r="M59" s="216"/>
      <c r="N59" s="216"/>
    </row>
    <row r="60" spans="1:17" ht="13.5" customHeight="1">
      <c r="A60" s="32"/>
      <c r="B60" s="32"/>
      <c r="C60" s="32"/>
      <c r="D60" s="32"/>
      <c r="E60" s="32"/>
      <c r="F60" s="32"/>
      <c r="G60" s="32"/>
      <c r="H60" s="238"/>
      <c r="I60" s="238"/>
      <c r="J60" s="238"/>
      <c r="K60" s="238"/>
      <c r="L60" s="79"/>
      <c r="M60" s="80"/>
      <c r="N60" s="80"/>
    </row>
    <row r="61" spans="1:17" ht="55.5" customHeight="1">
      <c r="A61" s="222" t="s">
        <v>39</v>
      </c>
      <c r="B61" s="222" t="s">
        <v>6</v>
      </c>
      <c r="C61" s="235" t="s">
        <v>97</v>
      </c>
      <c r="D61" s="222" t="s">
        <v>98</v>
      </c>
      <c r="E61" s="222"/>
      <c r="F61" s="222"/>
      <c r="G61" s="222"/>
      <c r="H61" s="222"/>
      <c r="I61" s="222"/>
      <c r="J61" s="222"/>
      <c r="K61" s="239"/>
      <c r="L61" s="81"/>
      <c r="M61" s="81"/>
      <c r="N61" s="81"/>
      <c r="O61" s="38"/>
      <c r="P61" s="25"/>
      <c r="Q61" s="25"/>
    </row>
    <row r="62" spans="1:17" ht="15.75">
      <c r="A62" s="222"/>
      <c r="B62" s="222"/>
      <c r="C62" s="237"/>
      <c r="D62" s="23" t="s">
        <v>99</v>
      </c>
      <c r="E62" s="23" t="s">
        <v>100</v>
      </c>
      <c r="F62" s="23" t="s">
        <v>101</v>
      </c>
      <c r="G62" s="23" t="s">
        <v>102</v>
      </c>
      <c r="H62" s="23" t="s">
        <v>103</v>
      </c>
      <c r="I62" s="23" t="s">
        <v>104</v>
      </c>
      <c r="J62" s="23" t="s">
        <v>105</v>
      </c>
      <c r="K62" s="23" t="s">
        <v>106</v>
      </c>
      <c r="L62" s="82"/>
      <c r="M62" s="82"/>
      <c r="N62" s="82"/>
      <c r="O62" s="38"/>
      <c r="P62" s="25"/>
      <c r="Q62" s="25"/>
    </row>
    <row r="63" spans="1:17" s="29" customFormat="1" ht="15.75" customHeight="1">
      <c r="A63" s="23">
        <v>1</v>
      </c>
      <c r="B63" s="23">
        <v>2</v>
      </c>
      <c r="C63" s="23">
        <v>3</v>
      </c>
      <c r="D63" s="23">
        <v>4</v>
      </c>
      <c r="E63" s="23">
        <v>5</v>
      </c>
      <c r="F63" s="23">
        <v>6</v>
      </c>
      <c r="G63" s="23">
        <v>7</v>
      </c>
      <c r="H63" s="23">
        <v>8</v>
      </c>
      <c r="I63" s="23">
        <v>9</v>
      </c>
      <c r="J63" s="83">
        <v>10</v>
      </c>
      <c r="K63" s="23">
        <v>11</v>
      </c>
      <c r="L63" s="40"/>
      <c r="M63" s="40"/>
      <c r="N63" s="40"/>
      <c r="O63" s="40"/>
      <c r="P63" s="26"/>
      <c r="Q63" s="28"/>
    </row>
    <row r="64" spans="1:17" ht="25.5" customHeight="1">
      <c r="A64" s="84" t="s">
        <v>107</v>
      </c>
      <c r="B64" s="13" t="s">
        <v>108</v>
      </c>
      <c r="C64" s="187">
        <f>C35</f>
        <v>6</v>
      </c>
      <c r="D64" s="204"/>
      <c r="E64" s="204"/>
      <c r="F64" s="204"/>
      <c r="G64" s="204">
        <v>1</v>
      </c>
      <c r="H64" s="204"/>
      <c r="I64" s="204">
        <v>2</v>
      </c>
      <c r="J64" s="204">
        <v>3</v>
      </c>
      <c r="K64" s="204"/>
      <c r="L64" s="85">
        <f>C64-D64-E64-F64-G64-H64-I64-J64-K64</f>
        <v>0</v>
      </c>
      <c r="M64" s="48"/>
      <c r="N64" s="48"/>
      <c r="O64" s="86"/>
      <c r="P64" s="25"/>
      <c r="Q64" s="25"/>
    </row>
    <row r="65" spans="1:18" ht="18" customHeight="1">
      <c r="A65" s="87" t="s">
        <v>109</v>
      </c>
      <c r="B65" s="13" t="s">
        <v>110</v>
      </c>
      <c r="C65" s="187">
        <f>D65+E65+F65+G65+H65+I65+J65+K65</f>
        <v>3</v>
      </c>
      <c r="D65" s="204"/>
      <c r="E65" s="204"/>
      <c r="F65" s="204"/>
      <c r="G65" s="204"/>
      <c r="H65" s="204"/>
      <c r="I65" s="204">
        <v>2</v>
      </c>
      <c r="J65" s="204">
        <v>1</v>
      </c>
      <c r="K65" s="204"/>
      <c r="L65" s="85"/>
      <c r="M65" s="48"/>
      <c r="N65" s="48"/>
      <c r="O65" s="38"/>
      <c r="P65" s="25"/>
      <c r="Q65" s="25"/>
    </row>
    <row r="66" spans="1:18" ht="33" customHeight="1">
      <c r="A66" s="84" t="s">
        <v>111</v>
      </c>
      <c r="B66" s="6" t="s">
        <v>112</v>
      </c>
      <c r="C66" s="187">
        <f>F35</f>
        <v>0</v>
      </c>
      <c r="D66" s="204"/>
      <c r="E66" s="204"/>
      <c r="F66" s="204"/>
      <c r="G66" s="204"/>
      <c r="H66" s="204"/>
      <c r="I66" s="204"/>
      <c r="J66" s="204"/>
      <c r="K66" s="204"/>
      <c r="L66" s="85">
        <f>C66-D66-E66-F66-G66-H66-I66-J66-K66</f>
        <v>0</v>
      </c>
      <c r="M66" s="48"/>
      <c r="N66" s="48"/>
      <c r="O66" s="88"/>
    </row>
    <row r="67" spans="1:18" ht="18" customHeight="1">
      <c r="A67" s="89" t="s">
        <v>113</v>
      </c>
      <c r="B67" s="13" t="s">
        <v>114</v>
      </c>
      <c r="C67" s="187">
        <f>D67+E67+F67+G67+H67+I67+J67+K67</f>
        <v>0</v>
      </c>
      <c r="D67" s="204"/>
      <c r="E67" s="204"/>
      <c r="F67" s="204"/>
      <c r="G67" s="204"/>
      <c r="H67" s="204"/>
      <c r="I67" s="204"/>
      <c r="J67" s="204"/>
      <c r="K67" s="204"/>
      <c r="L67" s="85"/>
      <c r="M67" s="48"/>
      <c r="N67" s="48"/>
      <c r="O67" s="88"/>
    </row>
    <row r="68" spans="1:18" ht="27" customHeight="1"/>
    <row r="69" spans="1:18" ht="26.25" customHeight="1">
      <c r="A69" s="216" t="s">
        <v>115</v>
      </c>
      <c r="B69" s="216"/>
      <c r="C69" s="216"/>
      <c r="D69" s="216"/>
    </row>
    <row r="70" spans="1:18" ht="13.5" customHeight="1">
      <c r="A70" s="240"/>
      <c r="B70" s="241"/>
      <c r="C70" s="241"/>
      <c r="D70" s="241"/>
    </row>
    <row r="71" spans="1:18" ht="94.5">
      <c r="A71" s="90" t="s">
        <v>39</v>
      </c>
      <c r="B71" s="90" t="s">
        <v>6</v>
      </c>
      <c r="C71" s="90" t="s">
        <v>116</v>
      </c>
      <c r="D71" s="91" t="s">
        <v>117</v>
      </c>
    </row>
    <row r="72" spans="1:18" s="29" customFormat="1" ht="15.75" customHeight="1">
      <c r="A72" s="23">
        <v>1</v>
      </c>
      <c r="B72" s="23">
        <v>2</v>
      </c>
      <c r="C72" s="23">
        <v>3</v>
      </c>
      <c r="D72" s="23">
        <v>4</v>
      </c>
      <c r="E72" s="26"/>
      <c r="F72" s="26"/>
      <c r="G72" s="26"/>
      <c r="H72" s="26"/>
      <c r="I72" s="26"/>
      <c r="J72" s="27"/>
      <c r="K72" s="26"/>
      <c r="L72" s="26"/>
      <c r="M72" s="26"/>
      <c r="N72" s="26"/>
      <c r="O72" s="26"/>
      <c r="P72" s="26"/>
      <c r="Q72" s="28"/>
      <c r="R72" s="28"/>
    </row>
    <row r="73" spans="1:18" ht="34.5" customHeight="1">
      <c r="A73" s="84" t="s">
        <v>118</v>
      </c>
      <c r="B73" s="13" t="s">
        <v>119</v>
      </c>
      <c r="C73" s="51"/>
      <c r="D73" s="51"/>
      <c r="E73" s="25"/>
      <c r="F73" s="25"/>
      <c r="G73" s="25"/>
      <c r="H73" s="25"/>
      <c r="I73" s="25"/>
      <c r="J73" s="25"/>
      <c r="K73" s="25"/>
      <c r="L73" s="25"/>
      <c r="M73" s="25"/>
      <c r="N73" s="25"/>
      <c r="O73" s="25"/>
      <c r="P73" s="25"/>
      <c r="Q73" s="25"/>
      <c r="R73" s="25"/>
    </row>
    <row r="74" spans="1:18" ht="36.75" customHeight="1">
      <c r="A74" s="84" t="s">
        <v>120</v>
      </c>
      <c r="B74" s="13" t="s">
        <v>121</v>
      </c>
      <c r="C74" s="51"/>
      <c r="D74" s="51"/>
      <c r="G74" s="18"/>
    </row>
    <row r="75" spans="1:18" ht="33.75" customHeight="1">
      <c r="A75" s="92"/>
      <c r="B75" s="52"/>
      <c r="C75" s="52"/>
      <c r="D75" s="93"/>
      <c r="E75" s="94"/>
      <c r="F75" s="94"/>
      <c r="G75" s="94"/>
      <c r="H75" s="94"/>
    </row>
    <row r="76" spans="1:18" ht="23.25" customHeight="1">
      <c r="A76" s="216" t="s">
        <v>122</v>
      </c>
      <c r="B76" s="216"/>
      <c r="C76" s="216"/>
      <c r="D76" s="216"/>
      <c r="E76" s="216"/>
    </row>
    <row r="77" spans="1:18" ht="15" customHeight="1">
      <c r="A77" s="95"/>
      <c r="B77" s="238"/>
      <c r="C77" s="238"/>
      <c r="D77" s="238"/>
      <c r="E77" s="96"/>
    </row>
    <row r="78" spans="1:18" ht="38.25">
      <c r="A78" s="97" t="s">
        <v>39</v>
      </c>
      <c r="B78" s="97" t="s">
        <v>6</v>
      </c>
      <c r="C78" s="97" t="s">
        <v>123</v>
      </c>
      <c r="D78" s="98" t="s">
        <v>124</v>
      </c>
      <c r="E78" s="36"/>
      <c r="F78" s="25"/>
      <c r="G78" s="25"/>
      <c r="H78" s="25"/>
      <c r="I78" s="25"/>
      <c r="J78" s="25"/>
      <c r="K78" s="25"/>
      <c r="L78" s="25"/>
      <c r="M78" s="25"/>
      <c r="N78" s="25"/>
      <c r="O78" s="25"/>
      <c r="P78" s="25"/>
      <c r="Q78" s="25"/>
    </row>
    <row r="79" spans="1:18" s="29" customFormat="1" ht="15" customHeight="1">
      <c r="A79" s="23">
        <v>1</v>
      </c>
      <c r="B79" s="23">
        <v>2</v>
      </c>
      <c r="C79" s="23">
        <v>3</v>
      </c>
      <c r="D79" s="23">
        <v>4</v>
      </c>
      <c r="E79" s="26"/>
      <c r="F79" s="26"/>
      <c r="G79" s="26"/>
      <c r="H79" s="26"/>
      <c r="I79" s="26"/>
      <c r="J79" s="27"/>
      <c r="K79" s="26"/>
      <c r="L79" s="26"/>
      <c r="M79" s="26"/>
      <c r="N79" s="26"/>
      <c r="O79" s="26"/>
      <c r="P79" s="26"/>
      <c r="Q79" s="28"/>
    </row>
    <row r="80" spans="1:18" ht="22.5" customHeight="1">
      <c r="A80" s="84" t="s">
        <v>107</v>
      </c>
      <c r="B80" s="13" t="s">
        <v>125</v>
      </c>
      <c r="C80" s="190" t="s">
        <v>81</v>
      </c>
      <c r="D80" s="189">
        <f>C35</f>
        <v>6</v>
      </c>
      <c r="E80" s="99"/>
      <c r="F80" s="25"/>
      <c r="G80" s="25"/>
      <c r="H80" s="25"/>
      <c r="I80" s="25"/>
      <c r="J80" s="25"/>
      <c r="K80" s="25"/>
      <c r="L80" s="25"/>
      <c r="M80" s="25"/>
      <c r="N80" s="25"/>
      <c r="O80" s="25"/>
      <c r="P80" s="25"/>
      <c r="Q80" s="25"/>
    </row>
    <row r="81" spans="1:18" ht="32.25">
      <c r="A81" s="100" t="s">
        <v>126</v>
      </c>
      <c r="B81" s="13"/>
      <c r="C81" s="190"/>
      <c r="D81" s="191"/>
      <c r="E81" s="99"/>
      <c r="F81" s="25"/>
      <c r="G81" s="25"/>
      <c r="H81" s="25"/>
      <c r="I81" s="25"/>
      <c r="J81" s="25"/>
      <c r="K81" s="25"/>
      <c r="L81" s="25"/>
      <c r="M81" s="25"/>
      <c r="N81" s="25"/>
      <c r="O81" s="25"/>
      <c r="P81" s="25"/>
      <c r="Q81" s="25"/>
    </row>
    <row r="82" spans="1:18" ht="18.95" customHeight="1">
      <c r="A82" s="196" t="s">
        <v>127</v>
      </c>
      <c r="B82" s="13" t="s">
        <v>128</v>
      </c>
      <c r="C82" s="51"/>
      <c r="D82" s="51">
        <v>6</v>
      </c>
      <c r="E82" s="21"/>
    </row>
    <row r="83" spans="1:18" ht="18.95" customHeight="1">
      <c r="A83" s="51"/>
      <c r="B83" s="13" t="s">
        <v>129</v>
      </c>
      <c r="C83" s="51"/>
      <c r="D83" s="51"/>
      <c r="E83" s="21"/>
    </row>
    <row r="84" spans="1:18" ht="18.95" customHeight="1">
      <c r="A84" s="51"/>
      <c r="B84" s="13" t="s">
        <v>130</v>
      </c>
      <c r="C84" s="192"/>
      <c r="D84" s="193"/>
      <c r="E84" s="21"/>
    </row>
    <row r="85" spans="1:18" ht="18.95" customHeight="1">
      <c r="A85" s="101"/>
      <c r="B85" s="13" t="s">
        <v>131</v>
      </c>
      <c r="C85" s="192"/>
      <c r="D85" s="193"/>
      <c r="E85" s="21"/>
    </row>
    <row r="86" spans="1:18" ht="18.95" customHeight="1">
      <c r="A86" s="101"/>
      <c r="B86" s="13" t="s">
        <v>132</v>
      </c>
      <c r="C86" s="192"/>
      <c r="D86" s="193"/>
      <c r="E86" s="21"/>
    </row>
    <row r="87" spans="1:18" ht="16.5" customHeight="1">
      <c r="A87" s="102"/>
      <c r="B87" s="103">
        <v>50</v>
      </c>
      <c r="C87" s="194"/>
      <c r="D87" s="195"/>
      <c r="E87" s="104"/>
    </row>
    <row r="88" spans="1:18" ht="14.25" customHeight="1">
      <c r="A88" s="105"/>
      <c r="B88" s="20"/>
      <c r="C88" s="21"/>
      <c r="D88" s="21"/>
      <c r="E88" s="21"/>
      <c r="F88" s="21"/>
      <c r="G88" s="21"/>
    </row>
    <row r="89" spans="1:18" ht="22.5" customHeight="1">
      <c r="A89" s="216" t="s">
        <v>133</v>
      </c>
      <c r="B89" s="216"/>
      <c r="C89" s="216"/>
      <c r="D89" s="216"/>
      <c r="E89" s="216"/>
      <c r="F89" s="216"/>
      <c r="G89" s="216"/>
      <c r="H89" s="216"/>
      <c r="I89" s="216"/>
      <c r="J89" s="216"/>
    </row>
    <row r="90" spans="1:18" ht="31.5" customHeight="1">
      <c r="A90" s="227" t="s">
        <v>134</v>
      </c>
      <c r="B90" s="227"/>
      <c r="C90" s="227"/>
      <c r="D90" s="227"/>
      <c r="E90" s="227"/>
      <c r="F90" s="227"/>
      <c r="G90" s="227"/>
      <c r="H90" s="227"/>
      <c r="I90" s="227"/>
      <c r="J90" s="106"/>
    </row>
    <row r="91" spans="1:18" ht="17.100000000000001" customHeight="1">
      <c r="J91" s="107"/>
    </row>
    <row r="92" spans="1:18" ht="25.5" customHeight="1">
      <c r="A92" s="222" t="s">
        <v>39</v>
      </c>
      <c r="B92" s="222" t="s">
        <v>6</v>
      </c>
      <c r="C92" s="222" t="s">
        <v>135</v>
      </c>
      <c r="D92" s="223" t="s">
        <v>136</v>
      </c>
      <c r="E92" s="224"/>
      <c r="F92" s="224"/>
      <c r="G92" s="232"/>
      <c r="H92" s="222" t="s">
        <v>137</v>
      </c>
      <c r="I92" s="222" t="s">
        <v>138</v>
      </c>
      <c r="J92" s="108"/>
    </row>
    <row r="93" spans="1:18" ht="109.5" customHeight="1">
      <c r="A93" s="222"/>
      <c r="B93" s="222"/>
      <c r="C93" s="222"/>
      <c r="D93" s="23" t="s">
        <v>139</v>
      </c>
      <c r="E93" s="23" t="s">
        <v>140</v>
      </c>
      <c r="F93" s="23" t="s">
        <v>141</v>
      </c>
      <c r="G93" s="23" t="s">
        <v>142</v>
      </c>
      <c r="H93" s="222"/>
      <c r="I93" s="222"/>
      <c r="J93" s="108"/>
      <c r="K93" s="25"/>
      <c r="L93" s="25"/>
      <c r="M93" s="25"/>
      <c r="N93" s="109"/>
      <c r="O93" s="25"/>
      <c r="P93" s="25"/>
      <c r="Q93" s="25"/>
      <c r="R93" s="25"/>
    </row>
    <row r="94" spans="1:18" s="29" customFormat="1" ht="21" customHeight="1">
      <c r="A94" s="23">
        <v>1</v>
      </c>
      <c r="B94" s="23">
        <v>2</v>
      </c>
      <c r="C94" s="23">
        <v>3</v>
      </c>
      <c r="D94" s="23">
        <v>4</v>
      </c>
      <c r="E94" s="23">
        <v>5</v>
      </c>
      <c r="F94" s="23">
        <v>6</v>
      </c>
      <c r="G94" s="23">
        <v>7</v>
      </c>
      <c r="H94" s="23">
        <v>8</v>
      </c>
      <c r="I94" s="23">
        <v>9</v>
      </c>
      <c r="J94" s="27"/>
      <c r="K94" s="26"/>
      <c r="L94" s="26"/>
      <c r="M94" s="26"/>
      <c r="N94" s="26"/>
      <c r="O94" s="26"/>
      <c r="P94" s="26"/>
      <c r="Q94" s="28"/>
      <c r="R94" s="28"/>
    </row>
    <row r="95" spans="1:18" ht="32.25">
      <c r="A95" s="84" t="s">
        <v>143</v>
      </c>
      <c r="B95" s="13" t="s">
        <v>144</v>
      </c>
      <c r="C95" s="202">
        <f t="shared" ref="C95:I95" si="1">C97+C98+C99+C100+C101+C102+C103+C104+C105+C106+C107</f>
        <v>1</v>
      </c>
      <c r="D95" s="202">
        <f t="shared" si="1"/>
        <v>0</v>
      </c>
      <c r="E95" s="202">
        <f t="shared" si="1"/>
        <v>0</v>
      </c>
      <c r="F95" s="202">
        <f t="shared" si="1"/>
        <v>1</v>
      </c>
      <c r="G95" s="202">
        <f t="shared" si="1"/>
        <v>1</v>
      </c>
      <c r="H95" s="202">
        <f t="shared" si="1"/>
        <v>1</v>
      </c>
      <c r="I95" s="202">
        <f t="shared" si="1"/>
        <v>0</v>
      </c>
      <c r="J95" s="99"/>
      <c r="K95" s="25"/>
      <c r="L95" s="25"/>
      <c r="M95" s="25"/>
      <c r="N95" s="25"/>
      <c r="O95" s="25"/>
      <c r="P95" s="25"/>
      <c r="Q95" s="25"/>
      <c r="R95" s="25"/>
    </row>
    <row r="96" spans="1:18" ht="17.100000000000001" customHeight="1">
      <c r="A96" s="110" t="s">
        <v>145</v>
      </c>
      <c r="B96" s="111"/>
      <c r="C96" s="204"/>
      <c r="D96" s="204"/>
      <c r="E96" s="204"/>
      <c r="F96" s="204"/>
      <c r="G96" s="204"/>
      <c r="H96" s="204"/>
      <c r="I96" s="204"/>
      <c r="J96" s="99"/>
      <c r="K96" s="25"/>
      <c r="L96" s="25"/>
      <c r="M96" s="109"/>
      <c r="N96" s="25"/>
      <c r="O96" s="25"/>
      <c r="P96" s="25"/>
      <c r="Q96" s="25"/>
      <c r="R96" s="25"/>
    </row>
    <row r="97" spans="1:46" ht="18.95" customHeight="1">
      <c r="A97" s="112" t="s">
        <v>146</v>
      </c>
      <c r="B97" s="13" t="s">
        <v>147</v>
      </c>
      <c r="C97" s="205">
        <v>1</v>
      </c>
      <c r="D97" s="205"/>
      <c r="E97" s="205"/>
      <c r="F97" s="205">
        <v>1</v>
      </c>
      <c r="G97" s="205">
        <v>1</v>
      </c>
      <c r="H97" s="205">
        <v>1</v>
      </c>
      <c r="I97" s="205">
        <v>0</v>
      </c>
      <c r="J97" s="99"/>
    </row>
    <row r="98" spans="1:46" ht="18.95" customHeight="1">
      <c r="A98" s="87" t="s">
        <v>148</v>
      </c>
      <c r="B98" s="6" t="s">
        <v>149</v>
      </c>
      <c r="C98" s="188"/>
      <c r="D98" s="188"/>
      <c r="E98" s="188"/>
      <c r="F98" s="188"/>
      <c r="G98" s="188"/>
      <c r="H98" s="188"/>
      <c r="I98" s="188"/>
      <c r="J98" s="99"/>
    </row>
    <row r="99" spans="1:46" ht="18.95" customHeight="1">
      <c r="A99" s="87" t="s">
        <v>150</v>
      </c>
      <c r="B99" s="13" t="s">
        <v>151</v>
      </c>
      <c r="C99" s="188"/>
      <c r="D99" s="188"/>
      <c r="E99" s="188"/>
      <c r="F99" s="188"/>
      <c r="G99" s="188"/>
      <c r="H99" s="188"/>
      <c r="I99" s="188"/>
      <c r="J99" s="99"/>
    </row>
    <row r="100" spans="1:46" ht="18.95" customHeight="1">
      <c r="A100" s="87" t="s">
        <v>152</v>
      </c>
      <c r="B100" s="13" t="s">
        <v>153</v>
      </c>
      <c r="C100" s="188"/>
      <c r="D100" s="188"/>
      <c r="E100" s="188"/>
      <c r="F100" s="188"/>
      <c r="G100" s="188"/>
      <c r="H100" s="188"/>
      <c r="I100" s="188"/>
      <c r="J100" s="99"/>
    </row>
    <row r="101" spans="1:46" ht="18.95" customHeight="1">
      <c r="A101" s="87" t="s">
        <v>154</v>
      </c>
      <c r="B101" s="6" t="s">
        <v>155</v>
      </c>
      <c r="C101" s="188"/>
      <c r="D101" s="188"/>
      <c r="E101" s="188"/>
      <c r="F101" s="188"/>
      <c r="G101" s="188"/>
      <c r="H101" s="188"/>
      <c r="I101" s="188"/>
      <c r="J101" s="99"/>
    </row>
    <row r="102" spans="1:46" ht="18.95" customHeight="1">
      <c r="A102" s="87" t="s">
        <v>156</v>
      </c>
      <c r="B102" s="13" t="s">
        <v>157</v>
      </c>
      <c r="C102" s="188"/>
      <c r="D102" s="188"/>
      <c r="E102" s="188"/>
      <c r="F102" s="188"/>
      <c r="G102" s="188"/>
      <c r="H102" s="188"/>
      <c r="I102" s="188"/>
      <c r="J102" s="99"/>
    </row>
    <row r="103" spans="1:46" ht="18.95" customHeight="1">
      <c r="A103" s="87" t="s">
        <v>158</v>
      </c>
      <c r="B103" s="13" t="s">
        <v>159</v>
      </c>
      <c r="C103" s="188"/>
      <c r="D103" s="188"/>
      <c r="E103" s="188"/>
      <c r="F103" s="188"/>
      <c r="G103" s="188"/>
      <c r="H103" s="188"/>
      <c r="I103" s="188"/>
      <c r="J103" s="99"/>
    </row>
    <row r="104" spans="1:46" ht="18.95" customHeight="1">
      <c r="A104" s="87" t="s">
        <v>160</v>
      </c>
      <c r="B104" s="6" t="s">
        <v>161</v>
      </c>
      <c r="C104" s="188"/>
      <c r="D104" s="188"/>
      <c r="E104" s="188"/>
      <c r="F104" s="188"/>
      <c r="G104" s="188"/>
      <c r="H104" s="188"/>
      <c r="I104" s="188"/>
      <c r="J104" s="99"/>
    </row>
    <row r="105" spans="1:46" ht="18.95" customHeight="1">
      <c r="A105" s="87" t="s">
        <v>162</v>
      </c>
      <c r="B105" s="13" t="s">
        <v>163</v>
      </c>
      <c r="C105" s="188"/>
      <c r="D105" s="188"/>
      <c r="E105" s="188"/>
      <c r="F105" s="188"/>
      <c r="G105" s="188"/>
      <c r="H105" s="188"/>
      <c r="I105" s="188"/>
      <c r="J105" s="99"/>
    </row>
    <row r="106" spans="1:46" ht="18.95" customHeight="1">
      <c r="A106" s="87" t="s">
        <v>164</v>
      </c>
      <c r="B106" s="13" t="s">
        <v>165</v>
      </c>
      <c r="C106" s="188"/>
      <c r="D106" s="188"/>
      <c r="E106" s="188"/>
      <c r="F106" s="188"/>
      <c r="G106" s="188"/>
      <c r="H106" s="188"/>
      <c r="I106" s="188"/>
      <c r="J106" s="99"/>
    </row>
    <row r="107" spans="1:46" ht="18.95" customHeight="1">
      <c r="A107" s="87" t="s">
        <v>166</v>
      </c>
      <c r="B107" s="6" t="s">
        <v>167</v>
      </c>
      <c r="C107" s="188"/>
      <c r="D107" s="188"/>
      <c r="E107" s="188"/>
      <c r="F107" s="188"/>
      <c r="G107" s="188"/>
      <c r="H107" s="188"/>
      <c r="I107" s="188"/>
      <c r="J107" s="99"/>
    </row>
    <row r="108" spans="1:46" ht="51.75" customHeight="1">
      <c r="A108" s="113" t="s">
        <v>168</v>
      </c>
      <c r="B108" s="13" t="s">
        <v>169</v>
      </c>
      <c r="C108" s="188"/>
      <c r="D108" s="65" t="s">
        <v>81</v>
      </c>
      <c r="E108" s="65" t="s">
        <v>81</v>
      </c>
      <c r="F108" s="65" t="s">
        <v>81</v>
      </c>
      <c r="G108" s="65" t="s">
        <v>81</v>
      </c>
      <c r="H108" s="200"/>
      <c r="I108" s="200"/>
      <c r="J108" s="99"/>
    </row>
    <row r="109" spans="1:46" ht="73.5" customHeight="1">
      <c r="A109" s="113" t="s">
        <v>170</v>
      </c>
      <c r="B109" s="13" t="s">
        <v>171</v>
      </c>
      <c r="C109" s="188"/>
      <c r="D109" s="200"/>
      <c r="E109" s="200"/>
      <c r="F109" s="200"/>
      <c r="G109" s="200"/>
      <c r="H109" s="200"/>
      <c r="I109" s="65" t="s">
        <v>81</v>
      </c>
      <c r="J109" s="99"/>
      <c r="K109" s="59"/>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c r="AO109" s="114"/>
      <c r="AP109" s="114"/>
      <c r="AQ109" s="114"/>
      <c r="AR109" s="114"/>
      <c r="AS109" s="114"/>
      <c r="AT109" s="114"/>
    </row>
    <row r="110" spans="1:46" ht="39" customHeight="1">
      <c r="A110" s="115"/>
      <c r="B110" s="116"/>
      <c r="C110" s="116"/>
      <c r="D110" s="116"/>
      <c r="E110" s="116"/>
      <c r="F110" s="116"/>
      <c r="G110" s="116"/>
      <c r="H110" s="116"/>
      <c r="I110" s="117"/>
      <c r="J110" s="99"/>
    </row>
    <row r="111" spans="1:46" ht="19.5" customHeight="1">
      <c r="A111" s="216" t="s">
        <v>172</v>
      </c>
      <c r="B111" s="216"/>
      <c r="C111" s="216"/>
      <c r="D111" s="216"/>
      <c r="E111" s="216"/>
      <c r="F111" s="216"/>
      <c r="G111" s="216"/>
      <c r="H111" s="216"/>
      <c r="I111" s="216"/>
      <c r="J111" s="99"/>
    </row>
    <row r="112" spans="1:46" ht="21.75" customHeight="1">
      <c r="A112" s="233" t="s">
        <v>173</v>
      </c>
      <c r="B112" s="233"/>
      <c r="C112" s="233"/>
      <c r="D112" s="233"/>
      <c r="E112" s="233"/>
      <c r="F112" s="233"/>
      <c r="G112" s="233"/>
      <c r="H112" s="233"/>
      <c r="I112" s="233"/>
    </row>
    <row r="113" spans="1:19" ht="19.5" customHeight="1">
      <c r="A113" s="32"/>
      <c r="B113" s="32"/>
      <c r="C113" s="32"/>
      <c r="D113" s="32"/>
      <c r="E113" s="32"/>
      <c r="G113" s="80"/>
      <c r="H113" s="80"/>
      <c r="I113" s="80"/>
      <c r="L113" s="118"/>
    </row>
    <row r="114" spans="1:19" ht="15.75" customHeight="1">
      <c r="A114" s="222" t="s">
        <v>39</v>
      </c>
      <c r="B114" s="222" t="s">
        <v>6</v>
      </c>
      <c r="C114" s="234" t="s">
        <v>174</v>
      </c>
      <c r="D114" s="234"/>
      <c r="E114" s="234"/>
      <c r="F114" s="234"/>
      <c r="G114" s="234"/>
      <c r="H114" s="234"/>
      <c r="I114" s="234"/>
      <c r="J114" s="234"/>
      <c r="K114" s="234"/>
      <c r="L114" s="234"/>
      <c r="M114" s="119"/>
      <c r="N114" s="119"/>
      <c r="O114" s="119"/>
      <c r="P114" s="119"/>
      <c r="Q114" s="88"/>
      <c r="R114" s="88"/>
      <c r="S114" s="88"/>
    </row>
    <row r="115" spans="1:19" ht="28.5" customHeight="1">
      <c r="A115" s="222"/>
      <c r="B115" s="222"/>
      <c r="C115" s="23" t="s">
        <v>175</v>
      </c>
      <c r="D115" s="23" t="s">
        <v>176</v>
      </c>
      <c r="E115" s="23" t="s">
        <v>177</v>
      </c>
      <c r="F115" s="23" t="s">
        <v>178</v>
      </c>
      <c r="G115" s="23" t="s">
        <v>179</v>
      </c>
      <c r="H115" s="23" t="s">
        <v>180</v>
      </c>
      <c r="I115" s="120" t="s">
        <v>181</v>
      </c>
      <c r="J115" s="120" t="s">
        <v>182</v>
      </c>
      <c r="K115" s="120" t="s">
        <v>183</v>
      </c>
      <c r="L115" s="120" t="s">
        <v>184</v>
      </c>
      <c r="M115" s="119"/>
      <c r="N115" s="121"/>
      <c r="O115" s="119"/>
      <c r="P115" s="119"/>
      <c r="Q115" s="88"/>
      <c r="R115" s="88"/>
      <c r="S115" s="88"/>
    </row>
    <row r="116" spans="1:19" s="29" customFormat="1" ht="16.5" customHeight="1">
      <c r="A116" s="23">
        <v>1</v>
      </c>
      <c r="B116" s="23">
        <v>2</v>
      </c>
      <c r="C116" s="23">
        <v>3</v>
      </c>
      <c r="D116" s="23">
        <v>4</v>
      </c>
      <c r="E116" s="23">
        <v>5</v>
      </c>
      <c r="F116" s="23">
        <v>6</v>
      </c>
      <c r="G116" s="23">
        <v>7</v>
      </c>
      <c r="H116" s="23">
        <v>8</v>
      </c>
      <c r="I116" s="23">
        <v>9</v>
      </c>
      <c r="J116" s="83">
        <v>10</v>
      </c>
      <c r="K116" s="23">
        <v>11</v>
      </c>
      <c r="L116" s="23">
        <v>12</v>
      </c>
      <c r="M116" s="40"/>
      <c r="N116" s="40"/>
      <c r="O116" s="40"/>
      <c r="P116" s="40"/>
      <c r="Q116" s="122"/>
      <c r="R116" s="122"/>
      <c r="S116" s="122"/>
    </row>
    <row r="117" spans="1:19" ht="34.5" customHeight="1">
      <c r="A117" s="84" t="s">
        <v>185</v>
      </c>
      <c r="B117" s="6" t="s">
        <v>186</v>
      </c>
      <c r="C117" s="187">
        <f>C119+C120+C121+C122+C123+C124+C125+C126+C127+C128+C129</f>
        <v>0</v>
      </c>
      <c r="D117" s="187">
        <f t="shared" ref="D117:L117" si="2">D119+D120+D121+D122+D123+D124+D125+D126+D127+D128+D129</f>
        <v>0</v>
      </c>
      <c r="E117" s="187">
        <f t="shared" si="2"/>
        <v>0</v>
      </c>
      <c r="F117" s="187">
        <f t="shared" si="2"/>
        <v>0</v>
      </c>
      <c r="G117" s="187">
        <v>1</v>
      </c>
      <c r="H117" s="187">
        <f t="shared" si="2"/>
        <v>0</v>
      </c>
      <c r="I117" s="187">
        <f t="shared" si="2"/>
        <v>0</v>
      </c>
      <c r="J117" s="187">
        <f t="shared" si="2"/>
        <v>0</v>
      </c>
      <c r="K117" s="187">
        <f t="shared" si="2"/>
        <v>0</v>
      </c>
      <c r="L117" s="187">
        <f t="shared" si="2"/>
        <v>0</v>
      </c>
      <c r="M117" s="123">
        <f>C95-C117-D117-E117-F117-G117-H117-I117-J117-K117-L117</f>
        <v>0</v>
      </c>
      <c r="N117" s="124"/>
      <c r="O117" s="125"/>
      <c r="P117" s="125"/>
      <c r="Q117" s="88"/>
      <c r="R117" s="88"/>
      <c r="S117" s="88"/>
    </row>
    <row r="118" spans="1:19" ht="18.75">
      <c r="A118" s="110" t="s">
        <v>145</v>
      </c>
      <c r="B118" s="126"/>
      <c r="C118" s="197"/>
      <c r="D118" s="197"/>
      <c r="E118" s="197"/>
      <c r="F118" s="197"/>
      <c r="G118" s="197"/>
      <c r="H118" s="197"/>
      <c r="I118" s="197"/>
      <c r="J118" s="197"/>
      <c r="K118" s="197"/>
      <c r="L118" s="197"/>
      <c r="M118" s="123"/>
      <c r="N118" s="127"/>
      <c r="O118" s="125"/>
      <c r="P118" s="125"/>
      <c r="Q118" s="88"/>
      <c r="R118" s="88"/>
      <c r="S118" s="88"/>
    </row>
    <row r="119" spans="1:19" ht="18.95" customHeight="1">
      <c r="A119" s="112" t="s">
        <v>146</v>
      </c>
      <c r="B119" s="13" t="s">
        <v>187</v>
      </c>
      <c r="C119" s="188"/>
      <c r="D119" s="188"/>
      <c r="E119" s="188"/>
      <c r="F119" s="188"/>
      <c r="G119" s="188">
        <v>1</v>
      </c>
      <c r="H119" s="188"/>
      <c r="I119" s="188"/>
      <c r="J119" s="188"/>
      <c r="K119" s="188"/>
      <c r="L119" s="188"/>
      <c r="M119" s="123">
        <f t="shared" ref="M119:M129" si="3">C97-C119-D119-E119-F119-G119-H119-I119-J119-K119-L119</f>
        <v>0</v>
      </c>
      <c r="N119" s="127"/>
      <c r="O119" s="119"/>
      <c r="P119" s="119"/>
      <c r="Q119" s="88"/>
      <c r="R119" s="88"/>
      <c r="S119" s="88"/>
    </row>
    <row r="120" spans="1:19" ht="18.95" customHeight="1">
      <c r="A120" s="87" t="s">
        <v>148</v>
      </c>
      <c r="B120" s="6" t="s">
        <v>188</v>
      </c>
      <c r="C120" s="188"/>
      <c r="D120" s="188"/>
      <c r="E120" s="188"/>
      <c r="F120" s="188"/>
      <c r="G120" s="188"/>
      <c r="H120" s="188"/>
      <c r="I120" s="188"/>
      <c r="J120" s="188"/>
      <c r="K120" s="188"/>
      <c r="L120" s="188"/>
      <c r="M120" s="123">
        <f t="shared" si="3"/>
        <v>0</v>
      </c>
      <c r="N120" s="127"/>
      <c r="O120" s="119"/>
      <c r="P120" s="119"/>
      <c r="Q120" s="88"/>
      <c r="R120" s="88"/>
      <c r="S120" s="88"/>
    </row>
    <row r="121" spans="1:19" ht="18.95" customHeight="1">
      <c r="A121" s="87" t="s">
        <v>150</v>
      </c>
      <c r="B121" s="13" t="s">
        <v>189</v>
      </c>
      <c r="C121" s="188"/>
      <c r="D121" s="188"/>
      <c r="E121" s="188"/>
      <c r="F121" s="188"/>
      <c r="G121" s="188"/>
      <c r="H121" s="188"/>
      <c r="I121" s="188"/>
      <c r="J121" s="188"/>
      <c r="K121" s="188"/>
      <c r="L121" s="188"/>
      <c r="M121" s="123">
        <f t="shared" si="3"/>
        <v>0</v>
      </c>
      <c r="N121" s="127"/>
      <c r="O121" s="119"/>
      <c r="P121" s="119"/>
      <c r="Q121" s="88"/>
      <c r="R121" s="88"/>
      <c r="S121" s="88"/>
    </row>
    <row r="122" spans="1:19" ht="18.95" customHeight="1">
      <c r="A122" s="87" t="s">
        <v>152</v>
      </c>
      <c r="B122" s="6" t="s">
        <v>190</v>
      </c>
      <c r="C122" s="188"/>
      <c r="D122" s="188"/>
      <c r="E122" s="188"/>
      <c r="F122" s="188"/>
      <c r="G122" s="188"/>
      <c r="H122" s="188"/>
      <c r="I122" s="188"/>
      <c r="J122" s="188"/>
      <c r="K122" s="188"/>
      <c r="L122" s="188"/>
      <c r="M122" s="123">
        <f t="shared" si="3"/>
        <v>0</v>
      </c>
      <c r="N122" s="127"/>
      <c r="O122" s="119"/>
      <c r="P122" s="119"/>
      <c r="Q122" s="88"/>
      <c r="R122" s="88"/>
      <c r="S122" s="88"/>
    </row>
    <row r="123" spans="1:19" ht="18.95" customHeight="1">
      <c r="A123" s="87" t="s">
        <v>154</v>
      </c>
      <c r="B123" s="13" t="s">
        <v>191</v>
      </c>
      <c r="C123" s="188"/>
      <c r="D123" s="188"/>
      <c r="E123" s="188"/>
      <c r="F123" s="188"/>
      <c r="G123" s="188"/>
      <c r="H123" s="188"/>
      <c r="I123" s="188"/>
      <c r="J123" s="188"/>
      <c r="K123" s="188"/>
      <c r="L123" s="188"/>
      <c r="M123" s="123">
        <f t="shared" si="3"/>
        <v>0</v>
      </c>
      <c r="N123" s="127"/>
      <c r="O123" s="119"/>
      <c r="P123" s="119"/>
      <c r="Q123" s="88"/>
      <c r="R123" s="88"/>
      <c r="S123" s="88"/>
    </row>
    <row r="124" spans="1:19" ht="18.95" customHeight="1">
      <c r="A124" s="87" t="s">
        <v>156</v>
      </c>
      <c r="B124" s="6" t="s">
        <v>192</v>
      </c>
      <c r="C124" s="188"/>
      <c r="D124" s="188"/>
      <c r="E124" s="188"/>
      <c r="F124" s="188"/>
      <c r="G124" s="188"/>
      <c r="H124" s="188"/>
      <c r="I124" s="188"/>
      <c r="J124" s="188"/>
      <c r="K124" s="188"/>
      <c r="L124" s="188"/>
      <c r="M124" s="123">
        <f t="shared" si="3"/>
        <v>0</v>
      </c>
      <c r="N124" s="127"/>
      <c r="O124" s="119"/>
      <c r="P124" s="119"/>
      <c r="Q124" s="88"/>
      <c r="R124" s="88"/>
      <c r="S124" s="88"/>
    </row>
    <row r="125" spans="1:19" ht="18.95" customHeight="1">
      <c r="A125" s="87" t="s">
        <v>158</v>
      </c>
      <c r="B125" s="13" t="s">
        <v>193</v>
      </c>
      <c r="C125" s="188"/>
      <c r="D125" s="188"/>
      <c r="E125" s="188"/>
      <c r="F125" s="188"/>
      <c r="G125" s="188"/>
      <c r="H125" s="188"/>
      <c r="I125" s="188"/>
      <c r="J125" s="188"/>
      <c r="K125" s="188"/>
      <c r="L125" s="188"/>
      <c r="M125" s="123">
        <f t="shared" si="3"/>
        <v>0</v>
      </c>
      <c r="N125" s="127"/>
      <c r="O125" s="119"/>
      <c r="P125" s="119"/>
      <c r="Q125" s="88"/>
      <c r="R125" s="88"/>
      <c r="S125" s="88"/>
    </row>
    <row r="126" spans="1:19" ht="18.95" customHeight="1">
      <c r="A126" s="87" t="s">
        <v>160</v>
      </c>
      <c r="B126" s="6" t="s">
        <v>194</v>
      </c>
      <c r="C126" s="188"/>
      <c r="D126" s="188"/>
      <c r="E126" s="188"/>
      <c r="F126" s="188"/>
      <c r="G126" s="188"/>
      <c r="H126" s="188"/>
      <c r="I126" s="188"/>
      <c r="J126" s="188"/>
      <c r="K126" s="188"/>
      <c r="L126" s="188"/>
      <c r="M126" s="123">
        <f t="shared" si="3"/>
        <v>0</v>
      </c>
      <c r="N126" s="127"/>
      <c r="O126" s="119"/>
      <c r="P126" s="119"/>
      <c r="Q126" s="88"/>
      <c r="R126" s="88"/>
      <c r="S126" s="88"/>
    </row>
    <row r="127" spans="1:19" ht="18.95" customHeight="1">
      <c r="A127" s="87" t="s">
        <v>162</v>
      </c>
      <c r="B127" s="13" t="s">
        <v>195</v>
      </c>
      <c r="C127" s="188"/>
      <c r="D127" s="188"/>
      <c r="E127" s="188"/>
      <c r="F127" s="188"/>
      <c r="G127" s="188"/>
      <c r="H127" s="188"/>
      <c r="I127" s="188"/>
      <c r="J127" s="188"/>
      <c r="K127" s="188"/>
      <c r="L127" s="188"/>
      <c r="M127" s="123">
        <f t="shared" si="3"/>
        <v>0</v>
      </c>
      <c r="N127" s="127"/>
      <c r="O127" s="119"/>
      <c r="P127" s="119"/>
      <c r="Q127" s="88"/>
      <c r="R127" s="88"/>
      <c r="S127" s="88"/>
    </row>
    <row r="128" spans="1:19" ht="18.95" customHeight="1">
      <c r="A128" s="87" t="s">
        <v>164</v>
      </c>
      <c r="B128" s="6" t="s">
        <v>196</v>
      </c>
      <c r="C128" s="188"/>
      <c r="D128" s="188"/>
      <c r="E128" s="188"/>
      <c r="F128" s="188"/>
      <c r="G128" s="188"/>
      <c r="H128" s="188"/>
      <c r="I128" s="188"/>
      <c r="J128" s="188"/>
      <c r="K128" s="188"/>
      <c r="L128" s="188"/>
      <c r="M128" s="123">
        <f t="shared" si="3"/>
        <v>0</v>
      </c>
      <c r="N128" s="127"/>
      <c r="O128" s="119"/>
      <c r="P128" s="119"/>
      <c r="Q128" s="88"/>
      <c r="R128" s="88"/>
      <c r="S128" s="88"/>
    </row>
    <row r="129" spans="1:20" ht="18.95" customHeight="1">
      <c r="A129" s="87" t="s">
        <v>166</v>
      </c>
      <c r="B129" s="13" t="s">
        <v>197</v>
      </c>
      <c r="C129" s="188"/>
      <c r="D129" s="188"/>
      <c r="E129" s="188"/>
      <c r="F129" s="188"/>
      <c r="G129" s="188"/>
      <c r="H129" s="188"/>
      <c r="I129" s="188"/>
      <c r="J129" s="188"/>
      <c r="K129" s="188"/>
      <c r="L129" s="188"/>
      <c r="M129" s="123">
        <f t="shared" si="3"/>
        <v>0</v>
      </c>
      <c r="N129" s="127"/>
      <c r="O129" s="119"/>
      <c r="P129" s="119"/>
      <c r="Q129" s="88"/>
      <c r="R129" s="88"/>
      <c r="S129" s="88"/>
    </row>
    <row r="130" spans="1:20" ht="27.75" customHeight="1">
      <c r="A130" s="2"/>
      <c r="B130" s="2"/>
      <c r="C130" s="2"/>
      <c r="D130" s="2"/>
      <c r="E130" s="2"/>
      <c r="F130" s="2"/>
      <c r="G130" s="2"/>
      <c r="H130" s="2"/>
      <c r="I130" s="2"/>
      <c r="J130" s="2"/>
      <c r="K130" s="2"/>
      <c r="L130" s="2"/>
      <c r="M130" s="2"/>
      <c r="N130" s="2"/>
      <c r="O130" s="2"/>
      <c r="P130" s="2"/>
    </row>
    <row r="131" spans="1:20" ht="23.25" customHeight="1">
      <c r="A131" s="231" t="s">
        <v>198</v>
      </c>
      <c r="B131" s="231"/>
      <c r="C131" s="231"/>
      <c r="D131" s="231"/>
      <c r="E131" s="231"/>
      <c r="F131" s="231"/>
      <c r="G131" s="231"/>
      <c r="H131" s="231"/>
      <c r="I131" s="231"/>
      <c r="J131" s="231"/>
      <c r="K131" s="231"/>
      <c r="L131" s="231"/>
      <c r="M131" s="231"/>
      <c r="N131" s="2"/>
      <c r="O131" s="2"/>
      <c r="P131" s="2"/>
    </row>
    <row r="132" spans="1:20" ht="22.5" customHeight="1">
      <c r="A132" s="227" t="s">
        <v>173</v>
      </c>
      <c r="B132" s="227"/>
      <c r="C132" s="227"/>
      <c r="D132" s="227"/>
      <c r="E132" s="227"/>
      <c r="F132" s="227"/>
      <c r="G132" s="227"/>
      <c r="H132" s="227"/>
      <c r="I132" s="227"/>
      <c r="J132" s="227"/>
      <c r="K132" s="227"/>
      <c r="L132" s="227"/>
      <c r="M132" s="128"/>
      <c r="N132" s="128"/>
      <c r="O132" s="128"/>
      <c r="P132" s="128"/>
    </row>
    <row r="133" spans="1:20" ht="15" customHeight="1">
      <c r="A133" s="128"/>
      <c r="B133" s="128"/>
      <c r="C133" s="128"/>
      <c r="D133" s="128"/>
      <c r="E133" s="128"/>
      <c r="F133" s="128"/>
      <c r="G133" s="128"/>
      <c r="H133" s="128"/>
      <c r="I133" s="128"/>
      <c r="J133" s="228"/>
      <c r="K133" s="228"/>
      <c r="L133" s="228"/>
      <c r="M133" s="228"/>
      <c r="N133" s="228"/>
      <c r="O133" s="228"/>
      <c r="P133" s="228"/>
    </row>
    <row r="134" spans="1:20" ht="33.75" customHeight="1">
      <c r="A134" s="222" t="s">
        <v>39</v>
      </c>
      <c r="B134" s="222" t="s">
        <v>6</v>
      </c>
      <c r="C134" s="222" t="s">
        <v>199</v>
      </c>
      <c r="D134" s="229" t="s">
        <v>200</v>
      </c>
      <c r="E134" s="229"/>
      <c r="F134" s="229"/>
      <c r="G134" s="229"/>
      <c r="H134" s="229"/>
      <c r="I134" s="229"/>
      <c r="J134" s="230" t="s">
        <v>201</v>
      </c>
      <c r="K134" s="229" t="s">
        <v>202</v>
      </c>
      <c r="L134" s="229"/>
      <c r="M134" s="229"/>
      <c r="N134" s="229"/>
      <c r="O134" s="229"/>
      <c r="P134" s="229"/>
    </row>
    <row r="135" spans="1:20" ht="61.15" customHeight="1">
      <c r="A135" s="222"/>
      <c r="B135" s="222"/>
      <c r="C135" s="222"/>
      <c r="D135" s="23" t="s">
        <v>203</v>
      </c>
      <c r="E135" s="23" t="s">
        <v>204</v>
      </c>
      <c r="F135" s="23" t="s">
        <v>205</v>
      </c>
      <c r="G135" s="23" t="s">
        <v>206</v>
      </c>
      <c r="H135" s="23" t="s">
        <v>207</v>
      </c>
      <c r="I135" s="23" t="s">
        <v>208</v>
      </c>
      <c r="J135" s="230"/>
      <c r="K135" s="23" t="s">
        <v>203</v>
      </c>
      <c r="L135" s="23" t="s">
        <v>204</v>
      </c>
      <c r="M135" s="23" t="s">
        <v>205</v>
      </c>
      <c r="N135" s="23" t="s">
        <v>206</v>
      </c>
      <c r="O135" s="23" t="s">
        <v>207</v>
      </c>
      <c r="P135" s="23" t="s">
        <v>208</v>
      </c>
    </row>
    <row r="136" spans="1:20" s="29" customFormat="1" ht="15.75" customHeight="1">
      <c r="A136" s="23">
        <v>1</v>
      </c>
      <c r="B136" s="23">
        <v>2</v>
      </c>
      <c r="C136" s="23">
        <v>3</v>
      </c>
      <c r="D136" s="23">
        <v>4</v>
      </c>
      <c r="E136" s="23">
        <v>5</v>
      </c>
      <c r="F136" s="23">
        <v>6</v>
      </c>
      <c r="G136" s="23">
        <v>7</v>
      </c>
      <c r="H136" s="23">
        <v>8</v>
      </c>
      <c r="I136" s="23">
        <v>9</v>
      </c>
      <c r="J136" s="83">
        <v>10</v>
      </c>
      <c r="K136" s="23">
        <v>11</v>
      </c>
      <c r="L136" s="23">
        <v>12</v>
      </c>
      <c r="M136" s="23">
        <v>13</v>
      </c>
      <c r="N136" s="23">
        <v>14</v>
      </c>
      <c r="O136" s="23">
        <v>15</v>
      </c>
      <c r="P136" s="23">
        <v>16</v>
      </c>
    </row>
    <row r="137" spans="1:20" ht="18.95" customHeight="1">
      <c r="A137" s="30" t="s">
        <v>209</v>
      </c>
      <c r="B137" s="6" t="s">
        <v>210</v>
      </c>
      <c r="C137" s="202">
        <f>D137+E137+F137+G137+H137+I137</f>
        <v>1</v>
      </c>
      <c r="D137" s="204"/>
      <c r="E137" s="204"/>
      <c r="F137" s="204">
        <v>1</v>
      </c>
      <c r="G137" s="204"/>
      <c r="H137" s="204"/>
      <c r="I137" s="204"/>
      <c r="J137" s="206"/>
      <c r="K137" s="204"/>
      <c r="L137" s="204">
        <v>1</v>
      </c>
      <c r="M137" s="204"/>
      <c r="N137" s="204"/>
      <c r="O137" s="204"/>
      <c r="P137" s="204"/>
      <c r="Q137" s="129">
        <f>J137-K137-L137-M137-N137-O137-P137</f>
        <v>-1</v>
      </c>
      <c r="R137" s="88"/>
      <c r="S137" s="88"/>
      <c r="T137" s="88"/>
    </row>
    <row r="138" spans="1:20" ht="18.95" customHeight="1">
      <c r="A138" s="130"/>
      <c r="B138" s="131"/>
      <c r="C138" s="132">
        <f>C95-C137</f>
        <v>0</v>
      </c>
      <c r="D138" s="133"/>
      <c r="E138" s="133"/>
      <c r="F138" s="133"/>
      <c r="G138" s="133"/>
      <c r="H138" s="133"/>
      <c r="I138" s="133"/>
      <c r="J138" s="133"/>
      <c r="K138" s="133"/>
      <c r="L138" s="133"/>
      <c r="M138" s="133"/>
      <c r="N138" s="133"/>
      <c r="O138" s="133"/>
      <c r="P138" s="133"/>
    </row>
    <row r="139" spans="1:20" ht="15">
      <c r="A139" s="134"/>
      <c r="B139" s="134"/>
      <c r="C139" s="134"/>
      <c r="D139" s="134"/>
      <c r="E139" s="134"/>
      <c r="F139" s="134"/>
      <c r="G139" s="134"/>
      <c r="H139" s="134"/>
      <c r="I139" s="134"/>
      <c r="J139" s="134"/>
      <c r="K139" s="134"/>
      <c r="L139" s="134"/>
      <c r="M139" s="134"/>
      <c r="N139" s="134"/>
      <c r="O139" s="134"/>
      <c r="P139" s="134"/>
    </row>
    <row r="140" spans="1:20" ht="24.75" customHeight="1">
      <c r="A140" s="220" t="s">
        <v>211</v>
      </c>
      <c r="B140" s="220"/>
      <c r="C140" s="220"/>
      <c r="D140" s="220"/>
      <c r="E140" s="220"/>
      <c r="F140" s="220"/>
      <c r="G140" s="220"/>
      <c r="H140" s="220"/>
      <c r="I140" s="2"/>
      <c r="J140" s="2"/>
      <c r="K140" s="2"/>
      <c r="L140" s="2"/>
      <c r="M140" s="2"/>
      <c r="N140" s="2"/>
      <c r="O140" s="2"/>
      <c r="P140" s="2"/>
    </row>
    <row r="141" spans="1:20" ht="17.100000000000001" customHeight="1">
      <c r="A141" s="221"/>
      <c r="B141" s="221"/>
      <c r="C141" s="221"/>
      <c r="D141" s="221"/>
      <c r="E141" s="221"/>
      <c r="F141" s="221"/>
      <c r="G141" s="2"/>
      <c r="H141" s="2"/>
      <c r="I141" s="2"/>
      <c r="J141" s="2"/>
      <c r="K141" s="2"/>
      <c r="L141" s="2"/>
      <c r="M141" s="2"/>
      <c r="N141" s="2"/>
      <c r="O141" s="2"/>
      <c r="P141" s="2"/>
    </row>
    <row r="142" spans="1:20" ht="29.45" customHeight="1">
      <c r="A142" s="222" t="s">
        <v>39</v>
      </c>
      <c r="B142" s="222" t="s">
        <v>6</v>
      </c>
      <c r="C142" s="222" t="s">
        <v>212</v>
      </c>
      <c r="D142" s="223" t="s">
        <v>213</v>
      </c>
      <c r="E142" s="224"/>
      <c r="F142" s="224"/>
      <c r="G142" s="225"/>
      <c r="H142" s="226" t="s">
        <v>214</v>
      </c>
      <c r="I142" s="2"/>
      <c r="J142" s="2"/>
      <c r="K142" s="2"/>
      <c r="L142" s="2"/>
      <c r="M142" s="2"/>
      <c r="N142" s="2"/>
      <c r="O142" s="2"/>
      <c r="P142" s="2"/>
    </row>
    <row r="143" spans="1:20" ht="81" customHeight="1">
      <c r="A143" s="222"/>
      <c r="B143" s="222"/>
      <c r="C143" s="222"/>
      <c r="D143" s="135" t="s">
        <v>215</v>
      </c>
      <c r="E143" s="135" t="s">
        <v>216</v>
      </c>
      <c r="F143" s="135" t="s">
        <v>217</v>
      </c>
      <c r="G143" s="120" t="s">
        <v>218</v>
      </c>
      <c r="H143" s="226"/>
      <c r="I143" s="2"/>
      <c r="J143" s="2"/>
      <c r="K143" s="2"/>
      <c r="L143" s="2"/>
      <c r="M143" s="2"/>
      <c r="N143" s="2"/>
      <c r="O143" s="2"/>
      <c r="P143" s="2"/>
    </row>
    <row r="144" spans="1:20" s="29" customFormat="1" ht="21" customHeight="1">
      <c r="A144" s="23">
        <v>1</v>
      </c>
      <c r="B144" s="23">
        <v>2</v>
      </c>
      <c r="C144" s="23">
        <v>3</v>
      </c>
      <c r="D144" s="23">
        <v>4</v>
      </c>
      <c r="E144" s="23">
        <v>5</v>
      </c>
      <c r="F144" s="23">
        <v>6</v>
      </c>
      <c r="G144" s="23">
        <v>7</v>
      </c>
      <c r="H144" s="23">
        <v>8</v>
      </c>
      <c r="I144" s="26"/>
      <c r="J144" s="27"/>
      <c r="K144" s="26"/>
      <c r="L144" s="26"/>
      <c r="M144" s="26"/>
      <c r="N144" s="26"/>
      <c r="O144" s="26"/>
      <c r="P144" s="26"/>
      <c r="Q144" s="28"/>
    </row>
    <row r="145" spans="1:17" ht="18.75" customHeight="1">
      <c r="A145" s="84" t="s">
        <v>219</v>
      </c>
      <c r="B145" s="6" t="s">
        <v>220</v>
      </c>
      <c r="C145" s="187">
        <f>D145+E145+F145+G145</f>
        <v>230</v>
      </c>
      <c r="D145" s="204"/>
      <c r="E145" s="204">
        <v>230</v>
      </c>
      <c r="F145" s="204"/>
      <c r="G145" s="204"/>
      <c r="H145" s="204"/>
      <c r="I145" s="136"/>
      <c r="J145" s="136"/>
      <c r="K145" s="136"/>
      <c r="L145" s="136"/>
      <c r="M145" s="136"/>
      <c r="N145" s="136"/>
      <c r="O145" s="136"/>
      <c r="P145" s="136"/>
      <c r="Q145" s="25"/>
    </row>
    <row r="146" spans="1:17" ht="51.75" customHeight="1">
      <c r="A146" s="137" t="s">
        <v>221</v>
      </c>
      <c r="B146" s="13" t="s">
        <v>222</v>
      </c>
      <c r="C146" s="187">
        <f>D146+E146+F146+G146</f>
        <v>230</v>
      </c>
      <c r="D146" s="204"/>
      <c r="E146" s="204">
        <v>230</v>
      </c>
      <c r="F146" s="204"/>
      <c r="G146" s="204"/>
      <c r="H146" s="204"/>
      <c r="I146" s="136"/>
      <c r="J146" s="136"/>
      <c r="K146" s="136"/>
      <c r="L146" s="136"/>
      <c r="M146" s="136"/>
      <c r="N146" s="136"/>
      <c r="O146" s="136"/>
      <c r="P146" s="136"/>
      <c r="Q146" s="25"/>
    </row>
    <row r="147" spans="1:17" ht="78.75">
      <c r="A147" s="112" t="s">
        <v>223</v>
      </c>
      <c r="B147" s="138" t="s">
        <v>224</v>
      </c>
      <c r="C147" s="207">
        <v>166</v>
      </c>
      <c r="D147" s="198" t="s">
        <v>81</v>
      </c>
      <c r="E147" s="198" t="s">
        <v>81</v>
      </c>
      <c r="F147" s="198" t="s">
        <v>81</v>
      </c>
      <c r="G147" s="198" t="s">
        <v>81</v>
      </c>
      <c r="H147" s="199" t="s">
        <v>81</v>
      </c>
      <c r="I147" s="2"/>
      <c r="J147" s="40" t="s">
        <v>225</v>
      </c>
      <c r="K147" s="40" t="s">
        <v>226</v>
      </c>
      <c r="L147" s="2"/>
      <c r="M147" s="2"/>
      <c r="N147" s="2"/>
      <c r="O147" s="2"/>
      <c r="P147" s="2"/>
    </row>
    <row r="148" spans="1:17" ht="63" customHeight="1">
      <c r="A148" s="87" t="s">
        <v>227</v>
      </c>
      <c r="B148" s="6" t="s">
        <v>228</v>
      </c>
      <c r="C148" s="207">
        <v>48</v>
      </c>
      <c r="D148" s="198" t="s">
        <v>81</v>
      </c>
      <c r="E148" s="198" t="s">
        <v>81</v>
      </c>
      <c r="F148" s="198" t="s">
        <v>81</v>
      </c>
      <c r="G148" s="198" t="s">
        <v>81</v>
      </c>
      <c r="H148" s="198" t="s">
        <v>81</v>
      </c>
      <c r="I148" s="2"/>
      <c r="J148" s="139">
        <f>G35</f>
        <v>1</v>
      </c>
      <c r="K148" s="139">
        <f>H35</f>
        <v>1</v>
      </c>
      <c r="L148" s="2"/>
      <c r="M148" s="2"/>
      <c r="N148" s="2"/>
      <c r="O148" s="2"/>
      <c r="P148" s="2"/>
    </row>
    <row r="149" spans="1:17" ht="37.5" customHeight="1">
      <c r="A149" s="84" t="s">
        <v>229</v>
      </c>
      <c r="B149" s="13" t="s">
        <v>230</v>
      </c>
      <c r="C149" s="207">
        <v>16</v>
      </c>
      <c r="D149" s="198" t="s">
        <v>81</v>
      </c>
      <c r="E149" s="198" t="s">
        <v>81</v>
      </c>
      <c r="F149" s="198" t="s">
        <v>81</v>
      </c>
      <c r="G149" s="198" t="s">
        <v>81</v>
      </c>
      <c r="H149" s="198" t="s">
        <v>81</v>
      </c>
      <c r="I149" s="2"/>
      <c r="J149" s="2"/>
      <c r="K149" s="2"/>
      <c r="L149" s="2"/>
      <c r="M149" s="2"/>
      <c r="N149" s="2"/>
      <c r="O149" s="2"/>
      <c r="P149" s="2"/>
    </row>
    <row r="150" spans="1:17" ht="15">
      <c r="A150" s="140"/>
      <c r="B150" s="141"/>
      <c r="C150" s="142"/>
      <c r="D150" s="143"/>
      <c r="E150" s="143"/>
      <c r="F150" s="143"/>
      <c r="G150" s="2"/>
      <c r="H150" s="2"/>
      <c r="I150" s="2"/>
      <c r="J150" s="2"/>
      <c r="K150" s="2"/>
      <c r="L150" s="2"/>
      <c r="M150" s="2"/>
      <c r="N150" s="2"/>
      <c r="O150" s="2"/>
      <c r="P150" s="2"/>
    </row>
    <row r="151" spans="1:17" ht="48" customHeight="1">
      <c r="A151" s="218" t="s">
        <v>231</v>
      </c>
      <c r="B151" s="218"/>
      <c r="C151" s="218"/>
      <c r="D151" s="219"/>
      <c r="E151" s="219"/>
      <c r="F151" s="144"/>
      <c r="G151" s="2"/>
      <c r="H151" s="2"/>
      <c r="I151" s="2"/>
      <c r="J151" s="2"/>
      <c r="K151" s="2"/>
      <c r="L151" s="2"/>
      <c r="M151" s="2"/>
      <c r="N151" s="2"/>
      <c r="O151" s="2"/>
      <c r="P151" s="2"/>
    </row>
    <row r="152" spans="1:17" ht="28.5" customHeight="1">
      <c r="A152" s="90" t="s">
        <v>39</v>
      </c>
      <c r="B152" s="23" t="s">
        <v>6</v>
      </c>
      <c r="C152" s="145" t="s">
        <v>232</v>
      </c>
      <c r="D152" s="146"/>
      <c r="E152" s="146"/>
      <c r="F152" s="147"/>
      <c r="G152" s="2"/>
      <c r="H152" s="2"/>
      <c r="I152" s="2"/>
      <c r="J152" s="2"/>
      <c r="K152" s="2"/>
      <c r="L152" s="2"/>
      <c r="M152" s="2"/>
      <c r="N152" s="2"/>
      <c r="O152" s="2"/>
      <c r="P152" s="148"/>
    </row>
    <row r="153" spans="1:17" ht="17.100000000000001" customHeight="1">
      <c r="A153" s="149">
        <v>1</v>
      </c>
      <c r="B153" s="150">
        <v>2</v>
      </c>
      <c r="C153" s="151">
        <v>3</v>
      </c>
      <c r="D153" s="146"/>
      <c r="E153" s="146"/>
      <c r="F153" s="147"/>
      <c r="G153" s="2"/>
      <c r="H153" s="2"/>
      <c r="I153" s="2"/>
      <c r="J153" s="2"/>
      <c r="K153" s="2"/>
      <c r="L153" s="2"/>
      <c r="M153" s="2"/>
      <c r="N153" s="2"/>
      <c r="O153" s="2"/>
      <c r="P153" s="148"/>
    </row>
    <row r="154" spans="1:17" ht="20.100000000000001" customHeight="1">
      <c r="A154" s="152" t="s">
        <v>233</v>
      </c>
      <c r="B154" s="153" t="s">
        <v>234</v>
      </c>
      <c r="C154" s="208">
        <v>1</v>
      </c>
      <c r="D154" s="154"/>
      <c r="E154" s="144"/>
      <c r="F154" s="2"/>
      <c r="G154" s="2"/>
      <c r="H154" s="2"/>
      <c r="I154" s="2"/>
      <c r="J154" s="2"/>
      <c r="K154" s="2"/>
      <c r="L154" s="2"/>
      <c r="M154" s="2"/>
      <c r="N154" s="2"/>
      <c r="O154" s="155"/>
    </row>
    <row r="155" spans="1:17" ht="20.100000000000001" customHeight="1">
      <c r="A155" s="156" t="s">
        <v>235</v>
      </c>
      <c r="B155" s="13" t="s">
        <v>236</v>
      </c>
      <c r="C155" s="208">
        <v>0</v>
      </c>
      <c r="D155" s="154"/>
      <c r="E155" s="144"/>
      <c r="F155" s="2"/>
      <c r="G155" s="2"/>
      <c r="H155" s="2"/>
      <c r="I155" s="2"/>
      <c r="J155" s="2"/>
      <c r="K155" s="2"/>
      <c r="L155" s="2"/>
      <c r="M155" s="2"/>
      <c r="N155" s="2"/>
      <c r="O155" s="155"/>
    </row>
    <row r="156" spans="1:17" ht="20.100000000000001" customHeight="1">
      <c r="A156" s="156" t="s">
        <v>237</v>
      </c>
      <c r="B156" s="13" t="s">
        <v>238</v>
      </c>
      <c r="C156" s="208">
        <v>0</v>
      </c>
      <c r="D156" s="154"/>
      <c r="E156" s="144"/>
      <c r="F156" s="2"/>
      <c r="G156" s="2"/>
      <c r="H156" s="2"/>
      <c r="I156" s="2"/>
      <c r="J156" s="2"/>
      <c r="K156" s="2"/>
      <c r="L156" s="2"/>
      <c r="M156" s="2"/>
      <c r="N156" s="2"/>
      <c r="O156" s="155"/>
    </row>
    <row r="157" spans="1:17" ht="20.100000000000001" customHeight="1">
      <c r="A157" s="156" t="s">
        <v>239</v>
      </c>
      <c r="B157" s="13" t="s">
        <v>240</v>
      </c>
      <c r="C157" s="208">
        <v>1</v>
      </c>
      <c r="D157" s="154"/>
      <c r="E157" s="144"/>
      <c r="F157" s="2"/>
      <c r="G157" s="2"/>
      <c r="H157" s="2"/>
      <c r="I157" s="2"/>
      <c r="J157" s="2"/>
      <c r="K157" s="2"/>
      <c r="L157" s="2"/>
      <c r="M157" s="2"/>
      <c r="N157" s="2"/>
      <c r="O157" s="2"/>
    </row>
    <row r="158" spans="1:17" ht="20.100000000000001" customHeight="1">
      <c r="A158" s="156" t="s">
        <v>241</v>
      </c>
      <c r="B158" s="13" t="s">
        <v>242</v>
      </c>
      <c r="C158" s="208">
        <v>0</v>
      </c>
      <c r="D158" s="154"/>
      <c r="E158" s="2"/>
      <c r="F158" s="2"/>
      <c r="G158" s="2"/>
      <c r="H158" s="2"/>
      <c r="I158" s="2"/>
      <c r="J158" s="2"/>
      <c r="K158" s="2"/>
      <c r="L158" s="2"/>
      <c r="M158" s="2"/>
      <c r="N158" s="2"/>
      <c r="O158" s="2"/>
    </row>
    <row r="159" spans="1:17" ht="36.75" customHeight="1">
      <c r="A159" s="2"/>
      <c r="B159" s="2"/>
      <c r="C159" s="2"/>
      <c r="D159" s="2"/>
      <c r="E159" s="2"/>
      <c r="F159" s="2"/>
      <c r="G159" s="2"/>
      <c r="H159" s="2"/>
      <c r="I159" s="2"/>
      <c r="J159" s="2"/>
      <c r="K159" s="2"/>
      <c r="L159" s="2"/>
      <c r="M159" s="2"/>
      <c r="N159" s="2"/>
      <c r="O159" s="2"/>
      <c r="P159" s="2"/>
    </row>
    <row r="160" spans="1:17" ht="45.75" customHeight="1">
      <c r="A160" s="216" t="s">
        <v>243</v>
      </c>
      <c r="B160" s="216"/>
      <c r="C160" s="216"/>
      <c r="D160" s="2"/>
      <c r="E160" s="2"/>
      <c r="F160" s="2"/>
      <c r="G160" s="2"/>
      <c r="H160" s="2"/>
      <c r="I160" s="2"/>
      <c r="J160" s="2"/>
      <c r="K160" s="2"/>
      <c r="L160" s="2"/>
      <c r="M160" s="2"/>
      <c r="N160" s="2"/>
      <c r="O160" s="2"/>
      <c r="P160" s="2"/>
    </row>
    <row r="161" spans="1:46" ht="15.75" customHeight="1">
      <c r="A161" s="215"/>
      <c r="B161" s="215"/>
      <c r="C161" s="215"/>
      <c r="D161" s="2"/>
      <c r="E161" s="2"/>
      <c r="F161" s="2"/>
      <c r="G161" s="2"/>
      <c r="H161" s="2"/>
      <c r="I161" s="2"/>
      <c r="J161" s="2"/>
      <c r="K161" s="2"/>
      <c r="L161" s="2"/>
      <c r="M161" s="2"/>
      <c r="N161" s="2"/>
      <c r="O161" s="2"/>
      <c r="P161" s="2"/>
    </row>
    <row r="162" spans="1:46" ht="27" customHeight="1">
      <c r="A162" s="90" t="s">
        <v>39</v>
      </c>
      <c r="B162" s="90" t="s">
        <v>6</v>
      </c>
      <c r="C162" s="91" t="s">
        <v>116</v>
      </c>
      <c r="D162" s="2"/>
      <c r="E162" s="2"/>
      <c r="F162" s="2"/>
      <c r="G162" s="2"/>
      <c r="H162" s="2"/>
      <c r="I162" s="2"/>
      <c r="J162" s="2"/>
      <c r="K162" s="2"/>
      <c r="L162" s="2"/>
      <c r="M162" s="2"/>
      <c r="N162" s="2"/>
      <c r="O162" s="2"/>
      <c r="P162" s="2"/>
    </row>
    <row r="163" spans="1:46" ht="18.95" customHeight="1">
      <c r="A163" s="157">
        <v>1</v>
      </c>
      <c r="B163" s="157">
        <v>2</v>
      </c>
      <c r="C163" s="158">
        <v>3</v>
      </c>
      <c r="D163" s="2"/>
      <c r="E163" s="2"/>
      <c r="F163" s="2"/>
      <c r="G163" s="2"/>
      <c r="H163" s="2"/>
      <c r="I163" s="2"/>
      <c r="J163" s="2"/>
      <c r="K163" s="2"/>
      <c r="L163" s="2"/>
      <c r="M163" s="2"/>
      <c r="N163" s="2"/>
      <c r="O163" s="2"/>
      <c r="P163" s="159"/>
    </row>
    <row r="164" spans="1:46" ht="17.100000000000001" customHeight="1">
      <c r="A164" s="84" t="s">
        <v>244</v>
      </c>
      <c r="B164" s="160" t="s">
        <v>245</v>
      </c>
      <c r="C164" s="208">
        <v>0</v>
      </c>
      <c r="D164" s="2"/>
      <c r="E164" s="2"/>
      <c r="F164" s="2"/>
      <c r="G164" s="2"/>
      <c r="H164" s="2"/>
      <c r="I164" s="2"/>
      <c r="J164" s="2"/>
      <c r="K164" s="2"/>
      <c r="L164" s="2"/>
      <c r="M164" s="2"/>
      <c r="N164" s="2"/>
      <c r="O164" s="159"/>
    </row>
    <row r="165" spans="1:46" ht="17.100000000000001" customHeight="1">
      <c r="A165" s="84" t="s">
        <v>246</v>
      </c>
      <c r="B165" s="160" t="s">
        <v>247</v>
      </c>
      <c r="C165" s="208">
        <v>0</v>
      </c>
      <c r="D165" s="2"/>
      <c r="E165" s="2"/>
      <c r="F165" s="2"/>
      <c r="G165" s="2"/>
      <c r="H165" s="2"/>
      <c r="I165" s="2"/>
      <c r="J165" s="2"/>
      <c r="K165" s="2"/>
      <c r="L165" s="2"/>
      <c r="M165" s="2"/>
      <c r="N165" s="2"/>
      <c r="O165" s="159"/>
    </row>
    <row r="166" spans="1:46" ht="17.100000000000001" customHeight="1">
      <c r="A166" s="161" t="s">
        <v>248</v>
      </c>
      <c r="B166" s="162" t="s">
        <v>249</v>
      </c>
      <c r="C166" s="208">
        <v>1</v>
      </c>
      <c r="D166" s="2"/>
      <c r="E166" s="2"/>
      <c r="F166" s="2"/>
      <c r="G166" s="2"/>
      <c r="H166" s="2"/>
      <c r="I166" s="2"/>
      <c r="J166" s="2"/>
      <c r="K166" s="2"/>
      <c r="L166" s="2"/>
      <c r="M166" s="2"/>
      <c r="N166" s="2"/>
      <c r="O166" s="159"/>
    </row>
    <row r="167" spans="1:46" ht="17.100000000000001" customHeight="1">
      <c r="A167" s="84" t="s">
        <v>250</v>
      </c>
      <c r="B167" s="160" t="s">
        <v>251</v>
      </c>
      <c r="C167" s="208">
        <v>1</v>
      </c>
      <c r="D167" s="2"/>
      <c r="E167" s="2"/>
      <c r="F167" s="2"/>
      <c r="G167" s="2"/>
      <c r="H167" s="2"/>
      <c r="I167" s="2"/>
      <c r="J167" s="2"/>
      <c r="K167" s="2"/>
      <c r="L167" s="2"/>
      <c r="M167" s="2"/>
      <c r="N167" s="2"/>
      <c r="O167" s="159"/>
    </row>
    <row r="168" spans="1:46" ht="17.100000000000001" customHeight="1">
      <c r="A168" s="84" t="s">
        <v>252</v>
      </c>
      <c r="B168" s="160" t="s">
        <v>253</v>
      </c>
      <c r="C168" s="208">
        <v>1</v>
      </c>
      <c r="D168" s="2"/>
      <c r="E168" s="2"/>
      <c r="F168" s="2"/>
      <c r="G168" s="2"/>
      <c r="H168" s="2"/>
      <c r="I168" s="2"/>
      <c r="J168" s="2"/>
      <c r="K168" s="2"/>
      <c r="L168" s="2"/>
      <c r="M168" s="2"/>
      <c r="N168" s="2"/>
      <c r="O168" s="159"/>
    </row>
    <row r="169" spans="1:46" ht="17.100000000000001" customHeight="1">
      <c r="A169" s="84" t="s">
        <v>254</v>
      </c>
      <c r="B169" s="162" t="s">
        <v>255</v>
      </c>
      <c r="C169" s="208">
        <v>1</v>
      </c>
      <c r="D169" s="2"/>
      <c r="E169" s="2"/>
      <c r="F169" s="2"/>
      <c r="G169" s="2"/>
      <c r="H169" s="2"/>
      <c r="I169" s="2"/>
      <c r="J169" s="2"/>
      <c r="K169" s="2"/>
      <c r="L169" s="2"/>
      <c r="M169" s="2"/>
      <c r="N169" s="2"/>
      <c r="O169" s="2"/>
    </row>
    <row r="170" spans="1:46" ht="17.100000000000001" customHeight="1">
      <c r="A170" s="161" t="s">
        <v>256</v>
      </c>
      <c r="B170" s="160" t="s">
        <v>257</v>
      </c>
      <c r="C170" s="208">
        <v>1</v>
      </c>
      <c r="D170" s="2"/>
      <c r="E170" s="2"/>
      <c r="F170" s="2"/>
      <c r="G170" s="2"/>
      <c r="H170" s="2"/>
      <c r="I170" s="2"/>
      <c r="J170" s="2"/>
      <c r="K170" s="2"/>
      <c r="L170" s="2"/>
      <c r="M170" s="2"/>
      <c r="N170" s="2"/>
    </row>
    <row r="171" spans="1:46" ht="17.100000000000001" customHeight="1">
      <c r="A171" s="163" t="s">
        <v>258</v>
      </c>
      <c r="B171" s="160"/>
      <c r="C171" s="208">
        <v>0</v>
      </c>
      <c r="D171" s="164"/>
      <c r="E171" s="2"/>
      <c r="F171" s="2"/>
      <c r="G171" s="2"/>
      <c r="H171" s="2"/>
      <c r="I171" s="2"/>
      <c r="J171" s="2"/>
      <c r="K171" s="2"/>
      <c r="L171" s="2"/>
      <c r="M171" s="2"/>
      <c r="N171" s="2"/>
    </row>
    <row r="172" spans="1:46" ht="17.100000000000001" customHeight="1">
      <c r="A172" s="161" t="s">
        <v>259</v>
      </c>
      <c r="B172" s="162" t="s">
        <v>260</v>
      </c>
      <c r="C172" s="208">
        <v>0</v>
      </c>
      <c r="D172" s="2"/>
      <c r="E172" s="2"/>
      <c r="F172" s="2"/>
      <c r="G172" s="2"/>
      <c r="H172" s="2"/>
      <c r="I172" s="2"/>
      <c r="J172" s="2"/>
      <c r="K172" s="2"/>
      <c r="L172" s="2"/>
      <c r="M172" s="2"/>
      <c r="N172" s="2"/>
    </row>
    <row r="173" spans="1:46" ht="17.100000000000001" customHeight="1">
      <c r="A173" s="84" t="s">
        <v>261</v>
      </c>
      <c r="B173" s="160" t="s">
        <v>262</v>
      </c>
      <c r="C173" s="201"/>
      <c r="D173" s="136"/>
      <c r="E173" s="2"/>
      <c r="F173" s="2"/>
      <c r="G173" s="2"/>
      <c r="H173" s="2"/>
      <c r="I173" s="2"/>
      <c r="J173" s="2"/>
      <c r="K173" s="2"/>
      <c r="L173" s="2"/>
      <c r="M173" s="2"/>
      <c r="N173" s="2"/>
    </row>
    <row r="174" spans="1:46" ht="17.100000000000001" customHeight="1">
      <c r="A174" s="130"/>
      <c r="B174" s="165"/>
      <c r="C174" s="166"/>
      <c r="D174" s="2"/>
      <c r="E174" s="2"/>
      <c r="F174" s="136"/>
      <c r="G174" s="2"/>
      <c r="H174" s="2"/>
      <c r="I174" s="2"/>
      <c r="J174" s="2"/>
      <c r="K174" s="2"/>
      <c r="L174" s="2"/>
      <c r="M174" s="2"/>
      <c r="N174" s="2"/>
      <c r="O174" s="2"/>
      <c r="P174" s="2"/>
    </row>
    <row r="175" spans="1:46" ht="41.25" customHeight="1">
      <c r="A175" s="216" t="s">
        <v>263</v>
      </c>
      <c r="B175" s="216"/>
      <c r="C175" s="216"/>
      <c r="D175" s="2"/>
      <c r="E175" s="2"/>
      <c r="F175" s="136"/>
      <c r="G175" s="2"/>
      <c r="H175" s="2"/>
      <c r="I175" s="2"/>
      <c r="J175" s="2"/>
      <c r="K175" s="2"/>
      <c r="L175" s="2"/>
      <c r="M175" s="2"/>
      <c r="N175" s="2"/>
      <c r="O175" s="2"/>
      <c r="P175" s="2"/>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c r="AO175" s="114"/>
      <c r="AP175" s="114"/>
      <c r="AQ175" s="114"/>
      <c r="AR175" s="114"/>
      <c r="AS175" s="114"/>
      <c r="AT175" s="114"/>
    </row>
    <row r="176" spans="1:46" ht="31.5">
      <c r="A176" s="90" t="s">
        <v>39</v>
      </c>
      <c r="B176" s="90" t="s">
        <v>6</v>
      </c>
      <c r="C176" s="91" t="s">
        <v>264</v>
      </c>
      <c r="D176" s="2"/>
      <c r="E176" s="2"/>
      <c r="F176" s="136"/>
      <c r="G176" s="2"/>
      <c r="H176" s="2"/>
      <c r="I176" s="2"/>
      <c r="J176" s="2"/>
      <c r="K176" s="2"/>
      <c r="L176" s="2"/>
      <c r="M176" s="2"/>
      <c r="N176" s="2"/>
      <c r="O176" s="2"/>
      <c r="P176" s="2"/>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c r="AO176" s="114"/>
      <c r="AP176" s="114"/>
      <c r="AQ176" s="114"/>
      <c r="AR176" s="114"/>
      <c r="AS176" s="114"/>
      <c r="AT176" s="114"/>
    </row>
    <row r="177" spans="1:46" ht="15">
      <c r="A177" s="167">
        <v>1</v>
      </c>
      <c r="B177" s="167">
        <v>2</v>
      </c>
      <c r="C177" s="167">
        <v>3</v>
      </c>
      <c r="D177" s="2"/>
      <c r="E177" s="2"/>
      <c r="F177" s="136"/>
      <c r="G177" s="2"/>
      <c r="H177" s="2"/>
      <c r="I177" s="2"/>
      <c r="J177" s="2"/>
      <c r="K177" s="2"/>
      <c r="L177" s="2"/>
      <c r="M177" s="2"/>
      <c r="N177" s="2"/>
      <c r="O177" s="2"/>
      <c r="P177" s="2"/>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c r="AO177" s="114"/>
      <c r="AP177" s="114"/>
      <c r="AQ177" s="114"/>
      <c r="AR177" s="114"/>
      <c r="AS177" s="114"/>
      <c r="AT177" s="114"/>
    </row>
    <row r="178" spans="1:46" ht="20.100000000000001" customHeight="1">
      <c r="A178" s="168" t="s">
        <v>265</v>
      </c>
      <c r="B178" s="160" t="s">
        <v>266</v>
      </c>
      <c r="C178" s="208">
        <v>1</v>
      </c>
      <c r="D178" s="2"/>
      <c r="E178" s="2"/>
      <c r="F178" s="169"/>
      <c r="G178" s="2"/>
      <c r="H178" s="2"/>
      <c r="I178" s="2"/>
      <c r="J178" s="2"/>
      <c r="K178" s="2"/>
      <c r="L178" s="2"/>
      <c r="M178" s="2"/>
      <c r="N178" s="2"/>
      <c r="O178" s="2"/>
      <c r="P178" s="159"/>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c r="AO178" s="114"/>
      <c r="AP178" s="114"/>
      <c r="AQ178" s="114"/>
      <c r="AR178" s="114"/>
      <c r="AS178" s="114"/>
      <c r="AT178" s="114"/>
    </row>
    <row r="179" spans="1:46" ht="20.100000000000001" customHeight="1">
      <c r="A179" s="168" t="s">
        <v>267</v>
      </c>
      <c r="B179" s="160" t="s">
        <v>268</v>
      </c>
      <c r="C179" s="208">
        <v>0</v>
      </c>
      <c r="D179" s="2"/>
      <c r="E179" s="2"/>
      <c r="F179" s="136"/>
      <c r="G179" s="2"/>
      <c r="H179" s="2"/>
      <c r="I179" s="2"/>
      <c r="J179" s="2"/>
      <c r="K179" s="2"/>
      <c r="L179" s="2"/>
      <c r="M179" s="2"/>
      <c r="N179" s="2"/>
      <c r="O179" s="2"/>
      <c r="P179" s="159"/>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c r="AO179" s="114"/>
      <c r="AP179" s="114"/>
      <c r="AQ179" s="114"/>
      <c r="AR179" s="114"/>
      <c r="AS179" s="114"/>
      <c r="AT179" s="114"/>
    </row>
    <row r="180" spans="1:46" ht="31.5">
      <c r="A180" s="168" t="s">
        <v>269</v>
      </c>
      <c r="B180" s="160" t="s">
        <v>270</v>
      </c>
      <c r="C180" s="208">
        <v>1</v>
      </c>
      <c r="D180" s="2"/>
      <c r="E180" s="2"/>
      <c r="F180" s="2"/>
      <c r="G180" s="2"/>
      <c r="H180" s="2"/>
      <c r="I180" s="2"/>
      <c r="J180" s="2"/>
      <c r="K180" s="2"/>
      <c r="L180" s="2"/>
      <c r="M180" s="2"/>
      <c r="N180" s="2"/>
      <c r="O180" s="2"/>
      <c r="P180" s="159"/>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c r="AO180" s="114"/>
      <c r="AP180" s="114"/>
      <c r="AQ180" s="114"/>
      <c r="AR180" s="114"/>
      <c r="AS180" s="114"/>
      <c r="AT180" s="114"/>
    </row>
    <row r="181" spans="1:46" ht="38.25" customHeight="1">
      <c r="A181" s="168" t="s">
        <v>271</v>
      </c>
      <c r="B181" s="160" t="s">
        <v>272</v>
      </c>
      <c r="C181" s="208">
        <v>1</v>
      </c>
      <c r="D181" s="2"/>
      <c r="E181" s="2"/>
      <c r="F181" s="2"/>
      <c r="G181" s="2"/>
      <c r="H181" s="2"/>
      <c r="I181" s="2"/>
      <c r="J181" s="2"/>
      <c r="K181" s="2"/>
      <c r="L181" s="2"/>
      <c r="M181" s="2"/>
      <c r="N181" s="2"/>
      <c r="O181" s="2"/>
      <c r="P181" s="159"/>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c r="AO181" s="114"/>
      <c r="AP181" s="114"/>
      <c r="AQ181" s="114"/>
      <c r="AR181" s="114"/>
      <c r="AS181" s="114"/>
      <c r="AT181" s="114"/>
    </row>
    <row r="182" spans="1:46" ht="20.100000000000001" customHeight="1">
      <c r="A182" s="168" t="s">
        <v>273</v>
      </c>
      <c r="B182" s="160" t="s">
        <v>274</v>
      </c>
      <c r="C182" s="208">
        <v>1</v>
      </c>
      <c r="D182" s="2"/>
      <c r="E182" s="2"/>
      <c r="F182" s="2"/>
      <c r="G182" s="2"/>
      <c r="H182" s="2"/>
      <c r="I182" s="2"/>
      <c r="J182" s="2"/>
      <c r="K182" s="2"/>
      <c r="L182" s="2"/>
      <c r="M182" s="2"/>
      <c r="N182" s="2"/>
      <c r="O182" s="2"/>
      <c r="P182" s="159"/>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c r="AO182" s="114"/>
      <c r="AP182" s="114"/>
      <c r="AQ182" s="114"/>
      <c r="AR182" s="114"/>
      <c r="AS182" s="114"/>
      <c r="AT182" s="114"/>
    </row>
    <row r="183" spans="1:46" ht="35.25" customHeight="1">
      <c r="A183" s="168" t="s">
        <v>275</v>
      </c>
      <c r="B183" s="160" t="s">
        <v>276</v>
      </c>
      <c r="C183" s="208">
        <v>1</v>
      </c>
      <c r="D183" s="2"/>
      <c r="E183" s="2"/>
      <c r="F183" s="2"/>
      <c r="G183" s="2"/>
      <c r="H183" s="2"/>
      <c r="I183" s="2"/>
      <c r="J183" s="2"/>
      <c r="K183" s="2"/>
      <c r="L183" s="2"/>
      <c r="M183" s="2"/>
      <c r="N183" s="2"/>
      <c r="O183" s="2"/>
      <c r="P183" s="159"/>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c r="AO183" s="114"/>
      <c r="AP183" s="114"/>
      <c r="AQ183" s="114"/>
      <c r="AR183" s="114"/>
      <c r="AS183" s="114"/>
      <c r="AT183" s="114"/>
    </row>
    <row r="184" spans="1:46" ht="15.75">
      <c r="A184" s="170"/>
      <c r="B184" s="165"/>
      <c r="C184" s="171"/>
      <c r="D184" s="2"/>
      <c r="E184" s="2"/>
      <c r="F184" s="2"/>
      <c r="G184" s="2"/>
      <c r="H184" s="2"/>
      <c r="I184" s="2"/>
      <c r="J184" s="2"/>
      <c r="K184" s="2"/>
      <c r="L184" s="2"/>
      <c r="M184" s="2"/>
      <c r="N184" s="2"/>
      <c r="O184" s="2"/>
      <c r="P184" s="159"/>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c r="AO184" s="114"/>
      <c r="AP184" s="114"/>
      <c r="AQ184" s="114"/>
      <c r="AR184" s="114"/>
      <c r="AS184" s="114"/>
      <c r="AT184" s="114"/>
    </row>
    <row r="185" spans="1:46" ht="67.5" customHeight="1">
      <c r="A185" s="216" t="s">
        <v>277</v>
      </c>
      <c r="B185" s="216"/>
      <c r="C185" s="216"/>
      <c r="D185" s="2"/>
      <c r="E185" s="2"/>
      <c r="F185" s="2"/>
      <c r="G185" s="2"/>
      <c r="H185" s="2"/>
      <c r="I185" s="2"/>
      <c r="J185" s="2"/>
      <c r="K185" s="2"/>
      <c r="L185" s="2"/>
      <c r="M185" s="2"/>
      <c r="N185" s="2"/>
      <c r="O185" s="2"/>
      <c r="P185" s="159"/>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c r="AO185" s="114"/>
      <c r="AP185" s="114"/>
      <c r="AQ185" s="114"/>
      <c r="AR185" s="114"/>
      <c r="AS185" s="114"/>
      <c r="AT185" s="114"/>
    </row>
    <row r="186" spans="1:46" ht="42" customHeight="1">
      <c r="A186" s="213" t="s">
        <v>278</v>
      </c>
      <c r="B186" s="214"/>
      <c r="C186" s="214"/>
      <c r="D186" s="2"/>
      <c r="E186" s="2"/>
      <c r="F186" s="2"/>
      <c r="G186" s="2"/>
      <c r="H186" s="2"/>
      <c r="I186" s="2"/>
      <c r="J186" s="2"/>
      <c r="K186" s="2"/>
      <c r="L186" s="2"/>
      <c r="M186" s="2"/>
      <c r="N186" s="2"/>
      <c r="O186" s="2"/>
      <c r="P186" s="159"/>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c r="AO186" s="114"/>
      <c r="AP186" s="114"/>
      <c r="AQ186" s="114"/>
      <c r="AR186" s="114"/>
      <c r="AS186" s="114"/>
      <c r="AT186" s="114"/>
    </row>
    <row r="187" spans="1:46" ht="15">
      <c r="A187" s="215"/>
      <c r="B187" s="215"/>
      <c r="C187" s="215"/>
      <c r="D187" s="2"/>
      <c r="E187" s="2"/>
      <c r="F187" s="2"/>
      <c r="G187" s="2"/>
      <c r="H187" s="2"/>
      <c r="I187" s="2"/>
      <c r="J187" s="2"/>
      <c r="K187" s="2"/>
      <c r="L187" s="2"/>
      <c r="M187" s="2"/>
      <c r="N187" s="2"/>
      <c r="O187" s="2"/>
      <c r="P187" s="159"/>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c r="AO187" s="114"/>
      <c r="AP187" s="114"/>
      <c r="AQ187" s="114"/>
      <c r="AR187" s="114"/>
      <c r="AS187" s="114"/>
      <c r="AT187" s="114"/>
    </row>
    <row r="188" spans="1:46" ht="72.75" customHeight="1">
      <c r="A188" s="90" t="s">
        <v>39</v>
      </c>
      <c r="B188" s="90" t="s">
        <v>6</v>
      </c>
      <c r="C188" s="91" t="s">
        <v>116</v>
      </c>
      <c r="D188" s="2"/>
      <c r="E188" s="2"/>
      <c r="F188" s="2"/>
      <c r="G188" s="2"/>
      <c r="H188" s="2"/>
      <c r="I188" s="2"/>
      <c r="J188" s="2"/>
      <c r="K188" s="2"/>
      <c r="L188" s="2"/>
      <c r="M188" s="2"/>
      <c r="N188" s="2"/>
      <c r="O188" s="2"/>
      <c r="P188" s="159"/>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row>
    <row r="189" spans="1:46" ht="15">
      <c r="A189" s="167">
        <v>1</v>
      </c>
      <c r="B189" s="167">
        <v>2</v>
      </c>
      <c r="C189" s="167">
        <v>3</v>
      </c>
      <c r="D189" s="119"/>
      <c r="E189" s="119"/>
      <c r="F189" s="119"/>
      <c r="G189" s="119"/>
      <c r="H189" s="119"/>
      <c r="I189" s="2"/>
      <c r="J189" s="2"/>
      <c r="K189" s="2"/>
      <c r="L189" s="2"/>
      <c r="M189" s="2"/>
      <c r="N189" s="2"/>
      <c r="O189" s="2"/>
      <c r="P189" s="159"/>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row>
    <row r="190" spans="1:46" ht="45" customHeight="1">
      <c r="A190" s="168" t="s">
        <v>279</v>
      </c>
      <c r="B190" s="160" t="s">
        <v>280</v>
      </c>
      <c r="C190" s="209"/>
      <c r="D190" s="172">
        <f>C190-(C192+C201)</f>
        <v>0</v>
      </c>
      <c r="E190" s="119"/>
      <c r="F190" s="119"/>
      <c r="G190" s="119"/>
      <c r="H190" s="119"/>
      <c r="I190" s="2"/>
      <c r="J190" s="2"/>
      <c r="K190" s="2"/>
      <c r="L190" s="2"/>
      <c r="M190" s="2"/>
      <c r="N190" s="2"/>
      <c r="O190" s="159"/>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c r="AO190" s="114"/>
      <c r="AP190" s="114"/>
      <c r="AQ190" s="114"/>
      <c r="AR190" s="114"/>
      <c r="AS190" s="114"/>
    </row>
    <row r="191" spans="1:46" ht="54" customHeight="1">
      <c r="A191" s="168" t="s">
        <v>281</v>
      </c>
      <c r="B191" s="160" t="s">
        <v>282</v>
      </c>
      <c r="C191" s="210"/>
      <c r="D191" s="173"/>
      <c r="E191" s="119"/>
      <c r="F191" s="119"/>
      <c r="G191" s="119"/>
      <c r="H191" s="119"/>
      <c r="I191" s="2"/>
      <c r="J191" s="2"/>
      <c r="K191" s="2"/>
      <c r="L191" s="2"/>
      <c r="M191" s="2"/>
      <c r="N191" s="2"/>
      <c r="O191" s="159"/>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c r="AO191" s="114"/>
      <c r="AP191" s="114"/>
      <c r="AQ191" s="114"/>
      <c r="AR191" s="114"/>
      <c r="AS191" s="114"/>
    </row>
    <row r="192" spans="1:46" ht="51" customHeight="1">
      <c r="A192" s="174" t="s">
        <v>283</v>
      </c>
      <c r="B192" s="160" t="s">
        <v>284</v>
      </c>
      <c r="C192" s="210"/>
      <c r="D192" s="172">
        <f>C192-(C193+C196+C198+C200)</f>
        <v>0</v>
      </c>
      <c r="E192" s="119"/>
      <c r="F192" s="119"/>
      <c r="G192" s="119"/>
      <c r="H192" s="119"/>
      <c r="I192" s="2"/>
      <c r="J192" s="2"/>
      <c r="K192" s="2"/>
      <c r="L192" s="2"/>
      <c r="M192" s="2"/>
      <c r="N192" s="2"/>
      <c r="O192" s="159"/>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c r="AO192" s="114"/>
      <c r="AP192" s="114"/>
      <c r="AQ192" s="114"/>
      <c r="AR192" s="114"/>
      <c r="AS192" s="114"/>
    </row>
    <row r="193" spans="1:46" ht="85.5" customHeight="1">
      <c r="A193" s="174" t="s">
        <v>285</v>
      </c>
      <c r="B193" s="160" t="s">
        <v>286</v>
      </c>
      <c r="C193" s="210"/>
      <c r="D193" s="172">
        <f>C193-C194-C195</f>
        <v>0</v>
      </c>
      <c r="E193" s="119"/>
      <c r="F193" s="119"/>
      <c r="G193" s="119"/>
      <c r="H193" s="119"/>
      <c r="I193" s="2"/>
      <c r="J193" s="2"/>
      <c r="K193" s="2"/>
      <c r="L193" s="2"/>
      <c r="M193" s="2"/>
      <c r="N193" s="2"/>
      <c r="O193" s="159"/>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c r="AO193" s="114"/>
      <c r="AP193" s="114"/>
      <c r="AQ193" s="114"/>
      <c r="AR193" s="114"/>
      <c r="AS193" s="114"/>
    </row>
    <row r="194" spans="1:46" ht="33.75" customHeight="1">
      <c r="A194" s="168" t="s">
        <v>287</v>
      </c>
      <c r="B194" s="160" t="s">
        <v>288</v>
      </c>
      <c r="C194" s="210"/>
      <c r="D194" s="173"/>
      <c r="E194" s="119"/>
      <c r="F194" s="119"/>
      <c r="G194" s="119"/>
      <c r="H194" s="119"/>
      <c r="I194" s="2"/>
      <c r="J194" s="2"/>
      <c r="K194" s="2"/>
      <c r="L194" s="2"/>
      <c r="M194" s="2"/>
      <c r="N194" s="2"/>
      <c r="O194" s="159"/>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c r="AO194" s="114"/>
      <c r="AP194" s="114"/>
      <c r="AQ194" s="114"/>
      <c r="AR194" s="114"/>
      <c r="AS194" s="114"/>
    </row>
    <row r="195" spans="1:46" ht="18.75">
      <c r="A195" s="175" t="s">
        <v>289</v>
      </c>
      <c r="B195" s="160" t="s">
        <v>290</v>
      </c>
      <c r="C195" s="210"/>
      <c r="D195" s="173"/>
      <c r="E195" s="119"/>
      <c r="F195" s="119"/>
      <c r="G195" s="119"/>
      <c r="H195" s="119"/>
      <c r="I195" s="2"/>
      <c r="J195" s="2"/>
      <c r="K195" s="2"/>
      <c r="L195" s="2"/>
      <c r="M195" s="2"/>
      <c r="N195" s="2"/>
      <c r="O195" s="159"/>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c r="AO195" s="114"/>
      <c r="AP195" s="114"/>
      <c r="AQ195" s="114"/>
      <c r="AR195" s="114"/>
      <c r="AS195" s="114"/>
    </row>
    <row r="196" spans="1:46" ht="74.25" customHeight="1">
      <c r="A196" s="168" t="s">
        <v>291</v>
      </c>
      <c r="B196" s="160" t="s">
        <v>292</v>
      </c>
      <c r="C196" s="210"/>
      <c r="D196" s="172">
        <f>C196-C197</f>
        <v>0</v>
      </c>
      <c r="E196" s="119"/>
      <c r="F196" s="119"/>
      <c r="G196" s="119"/>
      <c r="H196" s="119"/>
      <c r="I196" s="2"/>
      <c r="J196" s="2"/>
      <c r="K196" s="2"/>
      <c r="L196" s="2"/>
      <c r="M196" s="2"/>
      <c r="N196" s="2"/>
      <c r="O196" s="159"/>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c r="AO196" s="114"/>
      <c r="AP196" s="114"/>
      <c r="AQ196" s="114"/>
      <c r="AR196" s="114"/>
      <c r="AS196" s="114"/>
    </row>
    <row r="197" spans="1:46" ht="44.25" customHeight="1">
      <c r="A197" s="168" t="s">
        <v>293</v>
      </c>
      <c r="B197" s="160" t="s">
        <v>294</v>
      </c>
      <c r="C197" s="210"/>
      <c r="D197" s="173"/>
      <c r="E197" s="119"/>
      <c r="F197" s="119"/>
      <c r="G197" s="119"/>
      <c r="H197" s="119"/>
      <c r="I197" s="2"/>
      <c r="J197" s="2"/>
      <c r="K197" s="2"/>
      <c r="L197" s="2"/>
      <c r="M197" s="2"/>
      <c r="N197" s="2"/>
      <c r="O197" s="159"/>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c r="AO197" s="114"/>
      <c r="AP197" s="114"/>
      <c r="AQ197" s="114"/>
      <c r="AR197" s="114"/>
      <c r="AS197" s="114"/>
    </row>
    <row r="198" spans="1:46" ht="18.75">
      <c r="A198" s="168" t="s">
        <v>295</v>
      </c>
      <c r="B198" s="160" t="s">
        <v>296</v>
      </c>
      <c r="C198" s="210"/>
      <c r="D198" s="172">
        <f>C198-C199</f>
        <v>0</v>
      </c>
      <c r="E198" s="119"/>
      <c r="F198" s="119"/>
      <c r="G198" s="119"/>
      <c r="H198" s="119"/>
      <c r="I198" s="2"/>
      <c r="J198" s="2"/>
      <c r="K198" s="2"/>
      <c r="L198" s="2"/>
      <c r="M198" s="2"/>
      <c r="N198" s="2"/>
      <c r="O198" s="159"/>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c r="AO198" s="114"/>
      <c r="AP198" s="114"/>
      <c r="AQ198" s="114"/>
      <c r="AR198" s="114"/>
      <c r="AS198" s="114"/>
    </row>
    <row r="199" spans="1:46" ht="24" customHeight="1">
      <c r="A199" s="168" t="s">
        <v>297</v>
      </c>
      <c r="B199" s="160" t="s">
        <v>298</v>
      </c>
      <c r="C199" s="210"/>
      <c r="D199" s="119"/>
      <c r="E199" s="119"/>
      <c r="F199" s="119"/>
      <c r="G199" s="119"/>
      <c r="H199" s="119"/>
      <c r="I199" s="2"/>
      <c r="J199" s="2"/>
      <c r="K199" s="2"/>
      <c r="L199" s="2"/>
      <c r="M199" s="2"/>
      <c r="N199" s="2"/>
      <c r="O199" s="159"/>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c r="AO199" s="114"/>
      <c r="AP199" s="114"/>
      <c r="AQ199" s="114"/>
      <c r="AR199" s="114"/>
      <c r="AS199" s="114"/>
    </row>
    <row r="200" spans="1:46" ht="52.5" customHeight="1">
      <c r="A200" s="168" t="s">
        <v>299</v>
      </c>
      <c r="B200" s="160" t="s">
        <v>300</v>
      </c>
      <c r="C200" s="210"/>
      <c r="D200" s="119"/>
      <c r="E200" s="119"/>
      <c r="F200" s="119"/>
      <c r="G200" s="119"/>
      <c r="H200" s="119"/>
      <c r="I200" s="2"/>
      <c r="J200" s="2"/>
      <c r="K200" s="2"/>
      <c r="L200" s="2"/>
      <c r="M200" s="2"/>
      <c r="N200" s="2"/>
      <c r="O200" s="159"/>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c r="AO200" s="114"/>
      <c r="AP200" s="114"/>
      <c r="AQ200" s="114"/>
      <c r="AR200" s="114"/>
      <c r="AS200" s="114"/>
    </row>
    <row r="201" spans="1:46" ht="38.25" customHeight="1">
      <c r="A201" s="168" t="s">
        <v>301</v>
      </c>
      <c r="B201" s="160" t="s">
        <v>302</v>
      </c>
      <c r="C201" s="210">
        <v>0</v>
      </c>
      <c r="D201" s="119"/>
      <c r="E201" s="119"/>
      <c r="F201" s="119"/>
      <c r="G201" s="119"/>
      <c r="H201" s="119"/>
      <c r="I201" s="2"/>
      <c r="J201" s="2"/>
      <c r="K201" s="2"/>
      <c r="L201" s="2"/>
      <c r="M201" s="2"/>
      <c r="N201" s="2"/>
      <c r="O201" s="159"/>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c r="AO201" s="114"/>
      <c r="AP201" s="114"/>
      <c r="AQ201" s="114"/>
      <c r="AR201" s="114"/>
      <c r="AS201" s="114"/>
    </row>
    <row r="202" spans="1:46" ht="43.5" customHeight="1">
      <c r="A202" s="170"/>
      <c r="B202" s="165"/>
      <c r="C202" s="171"/>
      <c r="D202" s="2"/>
      <c r="E202" s="2"/>
      <c r="F202" s="2"/>
      <c r="G202" s="2"/>
      <c r="H202" s="2"/>
      <c r="I202" s="2"/>
      <c r="J202" s="2"/>
      <c r="K202" s="2"/>
      <c r="L202" s="2"/>
      <c r="M202" s="2"/>
      <c r="N202" s="2"/>
      <c r="O202" s="2"/>
      <c r="P202" s="159"/>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c r="AO202" s="114"/>
      <c r="AP202" s="114"/>
      <c r="AQ202" s="114"/>
      <c r="AR202" s="114"/>
      <c r="AS202" s="114"/>
      <c r="AT202" s="114"/>
    </row>
    <row r="203" spans="1:46" ht="96" customHeight="1">
      <c r="A203" s="216" t="s">
        <v>303</v>
      </c>
      <c r="B203" s="216"/>
      <c r="C203" s="216"/>
      <c r="D203" s="2"/>
      <c r="E203" s="2"/>
      <c r="F203" s="2"/>
      <c r="G203" s="2"/>
      <c r="H203" s="2"/>
      <c r="I203" s="2"/>
      <c r="J203" s="2"/>
      <c r="K203" s="2"/>
      <c r="L203" s="2"/>
      <c r="M203" s="2"/>
      <c r="N203" s="2"/>
      <c r="O203" s="2"/>
      <c r="P203" s="159"/>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c r="AO203" s="114"/>
      <c r="AP203" s="114"/>
      <c r="AQ203" s="114"/>
      <c r="AR203" s="114"/>
      <c r="AS203" s="114"/>
      <c r="AT203" s="114"/>
    </row>
    <row r="204" spans="1:46" ht="43.5" customHeight="1">
      <c r="A204" s="217" t="s">
        <v>304</v>
      </c>
      <c r="B204" s="217"/>
      <c r="C204" s="217"/>
      <c r="D204" s="2"/>
      <c r="E204" s="2"/>
      <c r="F204" s="2"/>
      <c r="G204" s="2"/>
      <c r="H204" s="2"/>
      <c r="I204" s="2"/>
      <c r="J204" s="2"/>
      <c r="K204" s="2"/>
      <c r="L204" s="2"/>
      <c r="M204" s="2"/>
      <c r="N204" s="2"/>
      <c r="O204" s="2"/>
      <c r="P204" s="159"/>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c r="AO204" s="114"/>
      <c r="AP204" s="114"/>
      <c r="AQ204" s="114"/>
      <c r="AR204" s="114"/>
      <c r="AS204" s="114"/>
      <c r="AT204" s="114"/>
    </row>
    <row r="205" spans="1:46" ht="15" customHeight="1">
      <c r="A205" s="106"/>
      <c r="B205" s="106"/>
      <c r="C205" s="106"/>
      <c r="D205" s="2"/>
      <c r="E205" s="2"/>
      <c r="F205" s="2"/>
      <c r="G205" s="2"/>
      <c r="H205" s="2"/>
      <c r="I205" s="2"/>
      <c r="J205" s="2"/>
      <c r="K205" s="2"/>
      <c r="L205" s="2"/>
      <c r="M205" s="2"/>
      <c r="N205" s="2"/>
      <c r="O205" s="2"/>
      <c r="P205" s="159"/>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c r="AO205" s="114"/>
      <c r="AP205" s="114"/>
      <c r="AQ205" s="114"/>
      <c r="AR205" s="114"/>
      <c r="AS205" s="114"/>
      <c r="AT205" s="114"/>
    </row>
    <row r="206" spans="1:46" ht="31.5">
      <c r="A206" s="90" t="s">
        <v>39</v>
      </c>
      <c r="B206" s="90" t="s">
        <v>6</v>
      </c>
      <c r="C206" s="91" t="s">
        <v>116</v>
      </c>
      <c r="D206" s="2"/>
      <c r="E206" s="2"/>
      <c r="F206" s="2"/>
      <c r="G206" s="2"/>
      <c r="H206" s="2"/>
      <c r="I206" s="2"/>
      <c r="J206" s="2"/>
      <c r="K206" s="2"/>
      <c r="L206" s="2"/>
      <c r="M206" s="2"/>
      <c r="N206" s="2"/>
      <c r="O206" s="2"/>
      <c r="P206" s="159"/>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c r="AO206" s="114"/>
      <c r="AP206" s="114"/>
      <c r="AQ206" s="114"/>
      <c r="AR206" s="114"/>
      <c r="AS206" s="114"/>
      <c r="AT206" s="114"/>
    </row>
    <row r="207" spans="1:46" ht="15">
      <c r="A207" s="167">
        <v>1</v>
      </c>
      <c r="B207" s="167">
        <v>2</v>
      </c>
      <c r="C207" s="167">
        <v>3</v>
      </c>
      <c r="D207" s="2"/>
      <c r="E207" s="2"/>
      <c r="F207" s="2"/>
      <c r="G207" s="2"/>
      <c r="H207" s="2"/>
      <c r="I207" s="2"/>
      <c r="J207" s="2"/>
      <c r="K207" s="2"/>
      <c r="L207" s="2"/>
      <c r="M207" s="2"/>
      <c r="N207" s="2"/>
      <c r="O207" s="2"/>
      <c r="P207" s="159"/>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c r="AO207" s="114"/>
      <c r="AP207" s="114"/>
      <c r="AQ207" s="114"/>
      <c r="AR207" s="114"/>
      <c r="AS207" s="114"/>
      <c r="AT207" s="114"/>
    </row>
    <row r="208" spans="1:46" ht="40.5" customHeight="1">
      <c r="A208" s="168" t="s">
        <v>305</v>
      </c>
      <c r="B208" s="160" t="s">
        <v>306</v>
      </c>
      <c r="C208" s="209">
        <f>C192</f>
        <v>0</v>
      </c>
      <c r="D208" s="172">
        <f>C208-(C209+C210+C211)</f>
        <v>0</v>
      </c>
      <c r="E208" s="119"/>
      <c r="F208" s="119"/>
      <c r="G208" s="2"/>
      <c r="H208" s="2"/>
      <c r="I208" s="2"/>
      <c r="J208" s="2"/>
      <c r="K208" s="2"/>
      <c r="L208" s="2"/>
      <c r="M208" s="2"/>
      <c r="N208" s="2"/>
      <c r="O208" s="159"/>
      <c r="P208" s="176"/>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c r="AO208" s="114"/>
      <c r="AP208" s="114"/>
      <c r="AQ208" s="114"/>
      <c r="AR208" s="114"/>
      <c r="AS208" s="114"/>
    </row>
    <row r="209" spans="1:46" ht="33" customHeight="1">
      <c r="A209" s="168" t="s">
        <v>307</v>
      </c>
      <c r="B209" s="160" t="s">
        <v>308</v>
      </c>
      <c r="C209" s="210"/>
      <c r="D209" s="119"/>
      <c r="E209" s="119"/>
      <c r="F209" s="119"/>
      <c r="G209" s="2"/>
      <c r="H209" s="2"/>
      <c r="I209" s="2"/>
      <c r="J209" s="2"/>
      <c r="K209" s="2"/>
      <c r="L209" s="2"/>
      <c r="M209" s="2"/>
      <c r="N209" s="2"/>
      <c r="O209" s="159"/>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c r="AO209" s="114"/>
      <c r="AP209" s="114"/>
      <c r="AQ209" s="114"/>
      <c r="AR209" s="114"/>
      <c r="AS209" s="114"/>
    </row>
    <row r="210" spans="1:46" ht="19.5" customHeight="1">
      <c r="A210" s="168" t="s">
        <v>309</v>
      </c>
      <c r="B210" s="160" t="s">
        <v>310</v>
      </c>
      <c r="C210" s="210"/>
      <c r="D210" s="119"/>
      <c r="E210" s="119"/>
      <c r="F210" s="119"/>
      <c r="G210" s="2"/>
      <c r="H210" s="2"/>
      <c r="I210" s="2"/>
      <c r="J210" s="2"/>
      <c r="K210" s="2"/>
      <c r="L210" s="2"/>
      <c r="M210" s="2"/>
      <c r="N210" s="2"/>
      <c r="O210" s="159"/>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c r="AO210" s="114"/>
      <c r="AP210" s="114"/>
      <c r="AQ210" s="114"/>
      <c r="AR210" s="114"/>
      <c r="AS210" s="114"/>
    </row>
    <row r="211" spans="1:46" ht="21" customHeight="1">
      <c r="A211" s="168" t="s">
        <v>311</v>
      </c>
      <c r="B211" s="160" t="s">
        <v>312</v>
      </c>
      <c r="C211" s="210">
        <v>0</v>
      </c>
      <c r="D211" s="119"/>
      <c r="E211" s="119"/>
      <c r="F211" s="119"/>
      <c r="G211" s="2"/>
      <c r="H211" s="2"/>
      <c r="I211" s="2"/>
      <c r="J211" s="2"/>
      <c r="K211" s="2"/>
      <c r="L211" s="2"/>
      <c r="M211" s="2"/>
      <c r="N211" s="2"/>
      <c r="O211" s="159"/>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c r="AO211" s="114"/>
      <c r="AP211" s="114"/>
      <c r="AQ211" s="114"/>
      <c r="AR211" s="114"/>
      <c r="AS211" s="114"/>
    </row>
    <row r="212" spans="1:46" ht="38.25" customHeight="1">
      <c r="A212" s="168" t="s">
        <v>313</v>
      </c>
      <c r="B212" s="160" t="s">
        <v>314</v>
      </c>
      <c r="C212" s="210"/>
      <c r="D212" s="119"/>
      <c r="E212" s="119"/>
      <c r="F212" s="119"/>
      <c r="G212" s="2"/>
      <c r="H212" s="2"/>
      <c r="I212" s="2"/>
      <c r="J212" s="2"/>
      <c r="K212" s="2"/>
      <c r="L212" s="2"/>
      <c r="M212" s="2"/>
      <c r="N212" s="2"/>
      <c r="O212" s="159"/>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c r="AO212" s="114"/>
      <c r="AP212" s="114"/>
      <c r="AQ212" s="114"/>
      <c r="AR212" s="114"/>
      <c r="AS212" s="114"/>
    </row>
    <row r="213" spans="1:46" ht="25.5" customHeight="1">
      <c r="A213" s="168" t="s">
        <v>315</v>
      </c>
      <c r="B213" s="160" t="s">
        <v>316</v>
      </c>
      <c r="C213" s="210">
        <v>0</v>
      </c>
      <c r="D213" s="119"/>
      <c r="E213" s="119"/>
      <c r="F213" s="119"/>
      <c r="G213" s="2"/>
      <c r="H213" s="2"/>
      <c r="I213" s="2"/>
      <c r="J213" s="2"/>
      <c r="K213" s="2"/>
      <c r="L213" s="2"/>
      <c r="M213" s="2"/>
      <c r="N213" s="2"/>
      <c r="O213" s="159"/>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c r="AO213" s="114"/>
      <c r="AP213" s="114"/>
      <c r="AQ213" s="114"/>
      <c r="AR213" s="114"/>
      <c r="AS213" s="114"/>
    </row>
    <row r="214" spans="1:46" ht="15.75">
      <c r="A214" s="170"/>
      <c r="B214" s="165"/>
      <c r="C214" s="171"/>
      <c r="D214" s="119"/>
      <c r="E214" s="119"/>
      <c r="F214" s="119"/>
      <c r="G214" s="2"/>
      <c r="H214" s="2"/>
      <c r="I214" s="2"/>
      <c r="J214" s="2"/>
      <c r="K214" s="2"/>
      <c r="L214" s="2"/>
      <c r="M214" s="2"/>
      <c r="N214" s="2"/>
      <c r="O214" s="2"/>
      <c r="P214" s="159"/>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c r="AO214" s="114"/>
      <c r="AP214" s="114"/>
      <c r="AQ214" s="114"/>
      <c r="AR214" s="114"/>
      <c r="AS214" s="114"/>
      <c r="AT214" s="114"/>
    </row>
    <row r="215" spans="1:46" ht="49.5" customHeight="1">
      <c r="A215" s="177" t="s">
        <v>317</v>
      </c>
      <c r="B215" s="178"/>
      <c r="C215" s="179" t="s">
        <v>325</v>
      </c>
      <c r="D215" s="178"/>
      <c r="E215" s="180" t="s">
        <v>326</v>
      </c>
      <c r="F215" s="119"/>
      <c r="G215" s="180"/>
      <c r="H215" s="119"/>
      <c r="I215" s="119"/>
      <c r="J215" s="119"/>
      <c r="K215" s="119"/>
      <c r="L215" s="2"/>
      <c r="M215" s="2"/>
      <c r="N215" s="2"/>
      <c r="O215" s="2"/>
      <c r="P215" s="2"/>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c r="AO215" s="114"/>
      <c r="AP215" s="114"/>
      <c r="AQ215" s="114"/>
      <c r="AR215" s="114"/>
      <c r="AS215" s="114"/>
      <c r="AT215" s="114"/>
    </row>
    <row r="216" spans="1:46" ht="15">
      <c r="A216" s="181"/>
      <c r="B216" s="178"/>
      <c r="C216" s="182" t="s">
        <v>318</v>
      </c>
      <c r="D216" s="183"/>
      <c r="E216" s="182" t="s">
        <v>319</v>
      </c>
      <c r="F216" s="88"/>
      <c r="G216" s="182" t="s">
        <v>320</v>
      </c>
      <c r="H216" s="119"/>
      <c r="I216" s="119"/>
      <c r="J216" s="119"/>
      <c r="K216" s="119"/>
      <c r="L216" s="2"/>
      <c r="M216" s="2"/>
      <c r="N216" s="2"/>
      <c r="O216" s="2"/>
      <c r="P216" s="2"/>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c r="AO216" s="114"/>
      <c r="AP216" s="114"/>
      <c r="AQ216" s="114"/>
      <c r="AR216" s="114"/>
      <c r="AS216" s="114"/>
      <c r="AT216" s="114"/>
    </row>
    <row r="217" spans="1:46" ht="15">
      <c r="A217" s="178"/>
      <c r="B217" s="178"/>
      <c r="C217" s="179">
        <v>9054116128</v>
      </c>
      <c r="D217" s="178"/>
      <c r="E217" s="211" t="s">
        <v>327</v>
      </c>
      <c r="F217" s="119"/>
      <c r="G217" s="212">
        <v>44209</v>
      </c>
      <c r="H217" s="119"/>
      <c r="I217" s="119"/>
      <c r="J217" s="119"/>
      <c r="K217" s="119"/>
      <c r="L217" s="2"/>
      <c r="M217" s="2"/>
      <c r="N217" s="2"/>
      <c r="O217" s="2"/>
      <c r="P217" s="2"/>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c r="AO217" s="114"/>
      <c r="AP217" s="114"/>
      <c r="AQ217" s="114"/>
      <c r="AR217" s="114"/>
      <c r="AS217" s="114"/>
      <c r="AT217" s="114"/>
    </row>
    <row r="218" spans="1:46" ht="15">
      <c r="A218" s="178"/>
      <c r="B218" s="178"/>
      <c r="C218" s="86" t="s">
        <v>321</v>
      </c>
      <c r="D218" s="178"/>
      <c r="E218" s="184" t="s">
        <v>322</v>
      </c>
      <c r="F218" s="119"/>
      <c r="G218" s="88" t="s">
        <v>323</v>
      </c>
      <c r="H218" s="119"/>
      <c r="I218" s="119"/>
      <c r="J218" s="119"/>
      <c r="K218" s="119"/>
      <c r="L218" s="2"/>
      <c r="M218" s="2"/>
      <c r="N218" s="2"/>
      <c r="O218" s="2"/>
      <c r="P218" s="2"/>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c r="AO218" s="114"/>
      <c r="AP218" s="114"/>
      <c r="AQ218" s="114"/>
      <c r="AR218" s="114"/>
      <c r="AS218" s="114"/>
      <c r="AT218" s="114"/>
    </row>
    <row r="219" spans="1:46" ht="15">
      <c r="A219" s="178"/>
      <c r="B219" s="178"/>
      <c r="C219" s="178"/>
      <c r="D219" s="178"/>
      <c r="E219" s="119"/>
      <c r="F219" s="119"/>
      <c r="G219" s="119"/>
      <c r="H219" s="119"/>
      <c r="I219" s="119"/>
      <c r="J219" s="119"/>
      <c r="K219" s="119"/>
      <c r="L219" s="2"/>
      <c r="M219" s="2"/>
      <c r="N219" s="2"/>
      <c r="O219" s="2"/>
      <c r="P219" s="2"/>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c r="AO219" s="114"/>
      <c r="AP219" s="114"/>
      <c r="AQ219" s="114"/>
      <c r="AR219" s="114"/>
      <c r="AS219" s="114"/>
      <c r="AT219" s="114"/>
    </row>
    <row r="220" spans="1:46" ht="12.75" customHeight="1">
      <c r="A220" s="178"/>
      <c r="B220" s="178"/>
      <c r="C220" s="178"/>
      <c r="D220" s="178"/>
      <c r="E220" s="119"/>
      <c r="F220" s="119"/>
      <c r="G220" s="119"/>
      <c r="H220" s="119"/>
      <c r="I220" s="119"/>
      <c r="J220" s="119"/>
      <c r="K220" s="119"/>
      <c r="L220" s="2"/>
      <c r="M220" s="2"/>
      <c r="N220" s="2"/>
      <c r="O220" s="2"/>
      <c r="P220" s="2"/>
    </row>
    <row r="221" spans="1:46" ht="12.75" customHeight="1">
      <c r="A221" s="178"/>
      <c r="B221" s="178"/>
      <c r="C221" s="178"/>
      <c r="D221" s="178"/>
      <c r="E221" s="119"/>
      <c r="F221" s="119"/>
      <c r="G221" s="119"/>
      <c r="H221" s="119"/>
      <c r="I221" s="119"/>
      <c r="J221" s="119"/>
      <c r="K221" s="119"/>
      <c r="L221" s="2"/>
      <c r="M221" s="2"/>
      <c r="N221" s="2"/>
      <c r="O221" s="2"/>
      <c r="P221" s="2"/>
    </row>
    <row r="222" spans="1:46" ht="12.75" customHeight="1">
      <c r="A222" s="178"/>
      <c r="B222" s="178"/>
      <c r="C222" s="178"/>
      <c r="D222" s="178"/>
      <c r="E222" s="119"/>
      <c r="F222" s="119"/>
      <c r="G222" s="119"/>
      <c r="H222" s="119"/>
      <c r="I222" s="119"/>
      <c r="J222" s="119"/>
      <c r="K222" s="119"/>
      <c r="L222" s="2"/>
      <c r="M222" s="2"/>
      <c r="N222" s="2"/>
      <c r="O222" s="2"/>
      <c r="P222" s="2"/>
    </row>
    <row r="223" spans="1:46" ht="12.75" customHeight="1">
      <c r="A223" s="178"/>
      <c r="B223" s="178"/>
      <c r="C223" s="178"/>
      <c r="D223" s="178"/>
      <c r="E223" s="119"/>
      <c r="F223" s="119"/>
      <c r="G223" s="119"/>
      <c r="H223" s="119"/>
      <c r="I223" s="119"/>
      <c r="J223" s="119"/>
      <c r="K223" s="119"/>
      <c r="L223" s="2"/>
      <c r="M223" s="2"/>
      <c r="N223" s="2"/>
      <c r="O223" s="2"/>
      <c r="P223" s="2"/>
    </row>
    <row r="224" spans="1:46" ht="12.75" customHeight="1">
      <c r="A224" s="178"/>
      <c r="B224" s="178"/>
      <c r="C224" s="178"/>
      <c r="D224" s="178"/>
      <c r="E224" s="119"/>
      <c r="F224" s="119"/>
      <c r="G224" s="119"/>
      <c r="H224" s="119"/>
      <c r="I224" s="119"/>
      <c r="J224" s="119"/>
      <c r="K224" s="119"/>
      <c r="L224" s="2"/>
      <c r="M224" s="2"/>
      <c r="N224" s="2"/>
      <c r="O224" s="2"/>
      <c r="P224" s="2"/>
    </row>
    <row r="225" spans="1:16" ht="12.75" customHeight="1">
      <c r="A225" s="178"/>
      <c r="B225" s="178"/>
      <c r="C225" s="178"/>
      <c r="D225" s="178"/>
      <c r="E225" s="119"/>
      <c r="F225" s="119"/>
      <c r="G225" s="119"/>
      <c r="H225" s="119"/>
      <c r="I225" s="119"/>
      <c r="J225" s="119"/>
      <c r="K225" s="119"/>
      <c r="L225" s="2"/>
      <c r="M225" s="2"/>
      <c r="N225" s="2"/>
      <c r="O225" s="2"/>
      <c r="P225" s="2"/>
    </row>
    <row r="226" spans="1:16" ht="12.75" customHeight="1">
      <c r="A226" s="178"/>
      <c r="B226" s="178"/>
      <c r="C226" s="178"/>
      <c r="D226" s="178"/>
      <c r="E226" s="119"/>
      <c r="F226" s="119"/>
      <c r="G226" s="119"/>
      <c r="H226" s="119"/>
      <c r="I226" s="119"/>
      <c r="J226" s="119"/>
      <c r="K226" s="119"/>
      <c r="L226" s="2"/>
      <c r="M226" s="2"/>
      <c r="N226" s="2"/>
      <c r="O226" s="2"/>
      <c r="P226" s="2"/>
    </row>
    <row r="227" spans="1:16" ht="12.75" customHeight="1">
      <c r="A227" s="178"/>
      <c r="B227" s="178"/>
      <c r="C227" s="178"/>
      <c r="D227" s="178"/>
      <c r="E227" s="119"/>
      <c r="F227" s="119"/>
      <c r="G227" s="119"/>
      <c r="H227" s="119"/>
      <c r="I227" s="119"/>
      <c r="J227" s="119"/>
      <c r="K227" s="119"/>
      <c r="L227" s="2"/>
      <c r="M227" s="2"/>
      <c r="N227" s="2"/>
      <c r="O227" s="2"/>
      <c r="P227" s="2"/>
    </row>
    <row r="228" spans="1:16" ht="12.75" customHeight="1">
      <c r="A228" s="178"/>
      <c r="B228" s="178"/>
      <c r="C228" s="178"/>
      <c r="D228" s="178"/>
      <c r="E228" s="119"/>
      <c r="F228" s="119"/>
      <c r="G228" s="119"/>
      <c r="H228" s="119"/>
      <c r="I228" s="119"/>
      <c r="J228" s="119"/>
      <c r="K228" s="119"/>
      <c r="L228" s="2"/>
      <c r="M228" s="2"/>
      <c r="N228" s="2"/>
      <c r="O228" s="2"/>
      <c r="P228" s="2"/>
    </row>
    <row r="229" spans="1:16" ht="12.75" customHeight="1">
      <c r="A229" s="178"/>
      <c r="B229" s="178"/>
      <c r="C229" s="178"/>
      <c r="D229" s="178"/>
      <c r="E229" s="119"/>
      <c r="F229" s="119"/>
      <c r="G229" s="119"/>
      <c r="H229" s="119"/>
      <c r="I229" s="119"/>
      <c r="J229" s="119"/>
      <c r="K229" s="119"/>
      <c r="L229" s="2"/>
      <c r="M229" s="2"/>
      <c r="N229" s="2"/>
      <c r="O229" s="2"/>
      <c r="P229" s="2"/>
    </row>
    <row r="230" spans="1:16" ht="12.75" customHeight="1">
      <c r="A230" s="178"/>
      <c r="B230" s="178"/>
      <c r="C230" s="178"/>
      <c r="D230" s="178"/>
      <c r="E230" s="119"/>
      <c r="F230" s="119"/>
      <c r="G230" s="119"/>
      <c r="H230" s="119"/>
      <c r="I230" s="119"/>
      <c r="J230" s="119"/>
      <c r="K230" s="119"/>
      <c r="L230" s="2"/>
      <c r="M230" s="2"/>
      <c r="N230" s="2"/>
      <c r="O230" s="2"/>
      <c r="P230" s="2"/>
    </row>
    <row r="231" spans="1:16" ht="12.75" customHeight="1">
      <c r="A231" s="178"/>
      <c r="B231" s="178"/>
      <c r="C231" s="178"/>
      <c r="D231" s="178"/>
      <c r="E231" s="119"/>
      <c r="F231" s="119"/>
      <c r="G231" s="119"/>
      <c r="H231" s="119"/>
      <c r="I231" s="119"/>
      <c r="J231" s="119"/>
      <c r="K231" s="119"/>
      <c r="L231" s="2"/>
      <c r="M231" s="2"/>
      <c r="N231" s="2"/>
      <c r="O231" s="2"/>
      <c r="P231" s="2"/>
    </row>
    <row r="232" spans="1:16" ht="12.75" customHeight="1">
      <c r="A232" s="178"/>
      <c r="B232" s="178"/>
      <c r="C232" s="178"/>
      <c r="D232" s="178"/>
      <c r="E232" s="119"/>
      <c r="F232" s="119"/>
      <c r="G232" s="119"/>
      <c r="H232" s="119"/>
      <c r="I232" s="119"/>
      <c r="J232" s="119"/>
      <c r="K232" s="119"/>
      <c r="L232" s="2"/>
      <c r="M232" s="2"/>
      <c r="N232" s="2"/>
      <c r="O232" s="2"/>
      <c r="P232" s="2"/>
    </row>
    <row r="233" spans="1:16" ht="12.75" customHeight="1">
      <c r="A233" s="185"/>
      <c r="B233" s="185"/>
      <c r="C233" s="185"/>
      <c r="D233" s="185"/>
      <c r="E233" s="2"/>
      <c r="F233" s="2"/>
      <c r="G233" s="2"/>
      <c r="H233" s="2"/>
      <c r="I233" s="2"/>
      <c r="J233" s="2"/>
      <c r="K233" s="2"/>
      <c r="L233" s="2"/>
      <c r="M233" s="2"/>
      <c r="N233" s="2"/>
      <c r="O233" s="2"/>
      <c r="P233" s="2"/>
    </row>
    <row r="234" spans="1:16" ht="12.75" customHeight="1">
      <c r="A234" s="185"/>
      <c r="B234" s="185"/>
      <c r="C234" s="185"/>
      <c r="D234" s="185"/>
      <c r="E234" s="2"/>
      <c r="F234" s="2"/>
      <c r="G234" s="2"/>
      <c r="H234" s="2"/>
      <c r="I234" s="2"/>
      <c r="J234" s="2"/>
      <c r="K234" s="2"/>
      <c r="L234" s="2"/>
      <c r="M234" s="2"/>
      <c r="N234" s="2"/>
      <c r="O234" s="2"/>
      <c r="P234" s="2"/>
    </row>
    <row r="235" spans="1:16" ht="12.75" customHeight="1">
      <c r="A235" s="185"/>
      <c r="B235" s="185"/>
      <c r="C235" s="185"/>
      <c r="D235" s="185"/>
      <c r="E235" s="186"/>
      <c r="F235" s="2"/>
      <c r="G235" s="2"/>
      <c r="H235" s="2"/>
      <c r="I235" s="2"/>
      <c r="J235" s="2"/>
      <c r="K235" s="2"/>
      <c r="L235" s="2"/>
      <c r="M235" s="2"/>
      <c r="N235" s="2"/>
      <c r="O235" s="2"/>
      <c r="P235" s="2"/>
    </row>
    <row r="236" spans="1:16" ht="12.75" customHeight="1">
      <c r="A236" s="185"/>
      <c r="B236" s="185"/>
      <c r="C236" s="185"/>
      <c r="D236" s="185"/>
      <c r="E236" s="2"/>
      <c r="F236" s="2"/>
      <c r="G236" s="2"/>
      <c r="H236" s="2"/>
      <c r="I236" s="2"/>
      <c r="J236" s="2"/>
      <c r="K236" s="2"/>
      <c r="L236" s="2"/>
      <c r="M236" s="2"/>
      <c r="N236" s="2"/>
      <c r="O236" s="2"/>
      <c r="P236" s="2"/>
    </row>
    <row r="237" spans="1:16" ht="12.75" customHeight="1">
      <c r="A237" s="185"/>
      <c r="B237" s="185"/>
      <c r="C237" s="185"/>
      <c r="D237" s="185"/>
      <c r="E237" s="2"/>
      <c r="F237" s="2"/>
      <c r="G237" s="2"/>
      <c r="H237" s="2"/>
      <c r="I237" s="2"/>
      <c r="J237" s="2"/>
      <c r="K237" s="2"/>
      <c r="L237" s="2"/>
      <c r="M237" s="2"/>
      <c r="N237" s="2"/>
      <c r="O237" s="2"/>
      <c r="P237" s="2"/>
    </row>
    <row r="238" spans="1:16" ht="12.75" customHeight="1">
      <c r="A238" s="185"/>
      <c r="B238" s="185"/>
      <c r="C238" s="185"/>
      <c r="D238" s="185"/>
      <c r="E238" s="2"/>
      <c r="F238" s="2"/>
      <c r="G238" s="2"/>
      <c r="H238" s="2"/>
      <c r="I238" s="2"/>
      <c r="J238" s="2"/>
      <c r="K238" s="2"/>
      <c r="L238" s="2"/>
      <c r="M238" s="2"/>
      <c r="N238" s="2"/>
      <c r="O238" s="2"/>
      <c r="P238" s="2"/>
    </row>
    <row r="239" spans="1:16" ht="14.25" customHeight="1">
      <c r="A239" s="185"/>
      <c r="B239" s="185"/>
      <c r="C239" s="185"/>
      <c r="D239" s="185"/>
      <c r="E239" s="2"/>
      <c r="F239" s="2"/>
      <c r="G239" s="2"/>
      <c r="H239" s="2"/>
      <c r="I239" s="2"/>
      <c r="J239" s="2"/>
      <c r="K239" s="2"/>
      <c r="L239" s="2"/>
      <c r="M239" s="2"/>
      <c r="N239" s="2"/>
      <c r="O239" s="2"/>
      <c r="P239" s="2"/>
    </row>
    <row r="240" spans="1:16" ht="15" customHeight="1">
      <c r="A240" s="185"/>
      <c r="B240" s="185"/>
      <c r="C240" s="185"/>
      <c r="D240" s="185"/>
      <c r="E240" s="2"/>
      <c r="F240" s="2"/>
      <c r="G240" s="2"/>
      <c r="H240" s="2"/>
      <c r="I240" s="2"/>
      <c r="J240" s="2"/>
      <c r="K240" s="2"/>
      <c r="L240" s="2"/>
      <c r="M240" s="2"/>
      <c r="N240" s="2"/>
      <c r="O240" s="2"/>
      <c r="P240" s="2"/>
    </row>
    <row r="241" spans="1:16" ht="12" customHeight="1">
      <c r="A241" s="185"/>
      <c r="B241" s="185"/>
      <c r="C241" s="185"/>
      <c r="D241" s="185"/>
      <c r="E241" s="2"/>
      <c r="F241" s="2"/>
      <c r="G241" s="2"/>
      <c r="H241" s="2"/>
      <c r="I241" s="2"/>
      <c r="J241" s="2"/>
      <c r="K241" s="2"/>
      <c r="L241" s="2"/>
      <c r="M241" s="2"/>
      <c r="N241" s="2"/>
      <c r="O241" s="2"/>
      <c r="P241" s="2"/>
    </row>
    <row r="242" spans="1:16" ht="12.75" customHeight="1">
      <c r="A242" s="185"/>
      <c r="B242" s="185"/>
      <c r="C242" s="185"/>
      <c r="D242" s="185"/>
      <c r="E242" s="2"/>
      <c r="F242" s="2"/>
      <c r="G242" s="2"/>
      <c r="H242" s="2"/>
      <c r="I242" s="2"/>
      <c r="J242" s="2"/>
      <c r="K242" s="2"/>
      <c r="L242" s="2"/>
      <c r="M242" s="2"/>
      <c r="N242" s="2"/>
      <c r="O242" s="2"/>
      <c r="P242" s="2"/>
    </row>
    <row r="243" spans="1:16" ht="12.75" customHeight="1">
      <c r="A243" s="185"/>
      <c r="B243" s="185"/>
      <c r="C243" s="185"/>
      <c r="D243" s="185"/>
      <c r="E243" s="2"/>
      <c r="F243" s="2"/>
      <c r="G243" s="2"/>
      <c r="H243" s="2"/>
      <c r="I243" s="2"/>
      <c r="J243" s="2"/>
      <c r="K243" s="2"/>
      <c r="L243" s="2"/>
      <c r="M243" s="2"/>
      <c r="N243" s="2"/>
      <c r="O243" s="2"/>
      <c r="P243" s="2"/>
    </row>
    <row r="244" spans="1:16" ht="15">
      <c r="A244" s="2"/>
      <c r="B244" s="2"/>
      <c r="C244" s="2"/>
      <c r="D244" s="2"/>
      <c r="E244" s="2"/>
      <c r="F244" s="2"/>
      <c r="G244" s="2"/>
      <c r="H244" s="2"/>
      <c r="I244" s="2"/>
      <c r="J244" s="2"/>
      <c r="K244" s="2"/>
      <c r="L244" s="2"/>
      <c r="M244" s="2"/>
      <c r="N244" s="2"/>
      <c r="O244" s="2"/>
      <c r="P244" s="2"/>
    </row>
    <row r="245" spans="1:16" ht="15">
      <c r="A245" s="2"/>
      <c r="B245" s="2"/>
      <c r="C245" s="2"/>
      <c r="D245" s="2"/>
      <c r="E245" s="2"/>
      <c r="F245" s="2"/>
      <c r="G245" s="2"/>
      <c r="H245" s="2"/>
      <c r="I245" s="2"/>
      <c r="J245" s="2"/>
      <c r="K245" s="2"/>
      <c r="L245" s="2"/>
      <c r="M245" s="2"/>
      <c r="N245" s="2"/>
      <c r="O245" s="2"/>
      <c r="P245" s="2"/>
    </row>
    <row r="246" spans="1:16" ht="15">
      <c r="A246" s="2"/>
      <c r="B246" s="2"/>
      <c r="C246" s="2"/>
      <c r="D246" s="2"/>
      <c r="E246" s="2"/>
      <c r="F246" s="2"/>
      <c r="G246" s="2"/>
      <c r="H246" s="2"/>
      <c r="I246" s="2"/>
      <c r="J246" s="2"/>
      <c r="K246" s="2"/>
      <c r="L246" s="2"/>
      <c r="M246" s="2"/>
      <c r="N246" s="2"/>
      <c r="O246" s="2"/>
      <c r="P246" s="2"/>
    </row>
    <row r="247" spans="1:16" ht="15">
      <c r="A247" s="2"/>
      <c r="B247" s="2"/>
      <c r="C247" s="2"/>
      <c r="D247" s="2"/>
      <c r="E247" s="2"/>
      <c r="F247" s="2"/>
      <c r="G247" s="2"/>
      <c r="H247" s="2"/>
      <c r="I247" s="2"/>
      <c r="J247" s="2"/>
      <c r="K247" s="2"/>
      <c r="L247" s="2"/>
      <c r="M247" s="2"/>
      <c r="N247" s="2"/>
      <c r="O247" s="2"/>
      <c r="P247" s="2"/>
    </row>
    <row r="248" spans="1:16" ht="15">
      <c r="A248" s="2"/>
      <c r="B248" s="2"/>
      <c r="C248" s="2"/>
      <c r="D248" s="2"/>
      <c r="E248" s="2"/>
      <c r="F248" s="2"/>
      <c r="G248" s="2"/>
      <c r="H248" s="2"/>
      <c r="I248" s="2"/>
      <c r="J248" s="2"/>
      <c r="K248" s="2"/>
      <c r="L248" s="2"/>
      <c r="M248" s="2"/>
      <c r="N248" s="2"/>
      <c r="O248" s="2"/>
      <c r="P248" s="2"/>
    </row>
    <row r="249" spans="1:16" ht="15">
      <c r="A249" s="2"/>
      <c r="B249" s="2"/>
      <c r="C249" s="2"/>
      <c r="D249" s="2"/>
      <c r="E249" s="2"/>
      <c r="F249" s="2"/>
      <c r="G249" s="2"/>
      <c r="H249" s="2"/>
      <c r="I249" s="2"/>
      <c r="J249" s="2"/>
      <c r="K249" s="2"/>
      <c r="L249" s="2"/>
      <c r="M249" s="2"/>
      <c r="N249" s="2"/>
      <c r="O249" s="2"/>
      <c r="P249" s="2"/>
    </row>
    <row r="250" spans="1:16" ht="15">
      <c r="A250" s="2"/>
      <c r="B250" s="2"/>
      <c r="C250" s="2"/>
      <c r="D250" s="2"/>
      <c r="E250" s="2"/>
      <c r="F250" s="2"/>
      <c r="G250" s="2"/>
      <c r="H250" s="2"/>
      <c r="I250" s="2"/>
      <c r="J250" s="2"/>
      <c r="K250" s="2"/>
      <c r="L250" s="2"/>
      <c r="M250" s="2"/>
      <c r="N250" s="2"/>
      <c r="O250" s="2"/>
      <c r="P250" s="2"/>
    </row>
    <row r="251" spans="1:16" ht="15">
      <c r="A251" s="2"/>
      <c r="B251" s="2"/>
      <c r="C251" s="2"/>
      <c r="D251" s="2"/>
      <c r="E251" s="2"/>
      <c r="F251" s="2"/>
      <c r="G251" s="2"/>
      <c r="H251" s="2"/>
      <c r="I251" s="2"/>
      <c r="J251" s="2"/>
      <c r="K251" s="2"/>
      <c r="L251" s="2"/>
      <c r="M251" s="2"/>
      <c r="N251" s="2"/>
      <c r="O251" s="2"/>
      <c r="P251" s="2"/>
    </row>
    <row r="252" spans="1:16" ht="15">
      <c r="A252" s="2"/>
      <c r="B252" s="2"/>
      <c r="C252" s="2"/>
      <c r="D252" s="2"/>
      <c r="E252" s="2"/>
      <c r="F252" s="2"/>
      <c r="G252" s="2"/>
      <c r="H252" s="2"/>
      <c r="I252" s="2"/>
      <c r="J252" s="2"/>
      <c r="K252" s="2"/>
      <c r="L252" s="2"/>
      <c r="M252" s="2"/>
      <c r="N252" s="2"/>
      <c r="O252" s="2"/>
      <c r="P252" s="2"/>
    </row>
    <row r="253" spans="1:16" ht="15">
      <c r="A253" s="2"/>
      <c r="B253" s="2"/>
      <c r="C253" s="2"/>
      <c r="D253" s="2"/>
      <c r="E253" s="2"/>
      <c r="F253" s="2"/>
      <c r="G253" s="2"/>
      <c r="H253" s="2"/>
      <c r="I253" s="2"/>
      <c r="J253" s="2"/>
      <c r="K253" s="2"/>
      <c r="L253" s="2"/>
      <c r="M253" s="2"/>
      <c r="N253" s="2"/>
      <c r="O253" s="2"/>
      <c r="P253" s="2"/>
    </row>
    <row r="254" spans="1:16" ht="15">
      <c r="A254" s="2"/>
      <c r="B254" s="2"/>
      <c r="C254" s="2"/>
      <c r="D254" s="2"/>
      <c r="E254" s="2"/>
      <c r="F254" s="2"/>
      <c r="G254" s="2"/>
      <c r="H254" s="2"/>
      <c r="I254" s="2"/>
      <c r="J254" s="2"/>
      <c r="K254" s="2"/>
      <c r="L254" s="2"/>
      <c r="M254" s="2"/>
      <c r="N254" s="2"/>
      <c r="O254" s="2"/>
      <c r="P254" s="2"/>
    </row>
    <row r="255" spans="1:16" ht="15">
      <c r="A255" s="2"/>
      <c r="B255" s="2"/>
      <c r="C255" s="2"/>
      <c r="D255" s="2"/>
      <c r="E255" s="2"/>
      <c r="F255" s="2"/>
      <c r="G255" s="2"/>
      <c r="H255" s="2"/>
      <c r="I255" s="2"/>
      <c r="J255" s="2"/>
      <c r="K255" s="2"/>
      <c r="L255" s="2"/>
      <c r="M255" s="2"/>
      <c r="N255" s="2"/>
      <c r="O255" s="2"/>
      <c r="P255" s="2"/>
    </row>
    <row r="256" spans="1:16" ht="15">
      <c r="A256" s="2"/>
      <c r="B256" s="2"/>
      <c r="C256" s="2"/>
      <c r="D256" s="2"/>
      <c r="E256" s="2"/>
      <c r="F256" s="2"/>
      <c r="G256" s="2"/>
      <c r="H256" s="2"/>
      <c r="I256" s="2"/>
      <c r="J256" s="2"/>
      <c r="K256" s="2"/>
      <c r="L256" s="2"/>
      <c r="M256" s="2"/>
      <c r="N256" s="2"/>
      <c r="O256" s="2"/>
      <c r="P256" s="2"/>
    </row>
    <row r="257" spans="1:16" ht="15">
      <c r="A257" s="2"/>
      <c r="B257" s="2"/>
      <c r="C257" s="2"/>
      <c r="D257" s="2"/>
      <c r="E257" s="2"/>
      <c r="F257" s="2"/>
      <c r="G257" s="2"/>
      <c r="H257" s="2"/>
      <c r="I257" s="2"/>
      <c r="J257" s="2"/>
      <c r="K257" s="2"/>
      <c r="L257" s="2"/>
      <c r="M257" s="2"/>
      <c r="N257" s="2"/>
      <c r="O257" s="2"/>
      <c r="P257" s="2"/>
    </row>
    <row r="258" spans="1:16" ht="15">
      <c r="A258" s="2"/>
      <c r="B258" s="2"/>
      <c r="C258" s="2"/>
      <c r="D258" s="2"/>
      <c r="E258" s="2"/>
      <c r="F258" s="2"/>
      <c r="G258" s="2"/>
      <c r="H258" s="2"/>
      <c r="I258" s="2"/>
      <c r="J258" s="2"/>
      <c r="K258" s="2"/>
      <c r="L258" s="2"/>
      <c r="M258" s="2"/>
      <c r="N258" s="2"/>
      <c r="O258" s="2"/>
      <c r="P258" s="2"/>
    </row>
    <row r="259" spans="1:16" ht="15">
      <c r="A259" s="2"/>
      <c r="B259" s="2"/>
      <c r="C259" s="2"/>
      <c r="D259" s="2"/>
      <c r="E259" s="2"/>
      <c r="F259" s="2"/>
      <c r="G259" s="2"/>
      <c r="H259" s="2"/>
      <c r="I259" s="2"/>
      <c r="J259" s="2"/>
      <c r="K259" s="2"/>
      <c r="L259" s="2"/>
      <c r="M259" s="2"/>
      <c r="N259" s="2"/>
      <c r="O259" s="2"/>
      <c r="P259" s="2"/>
    </row>
    <row r="260" spans="1:16" ht="15">
      <c r="A260" s="2"/>
      <c r="B260" s="2"/>
      <c r="C260" s="2"/>
      <c r="D260" s="2"/>
      <c r="E260" s="2"/>
      <c r="F260" s="2"/>
      <c r="G260" s="2"/>
      <c r="H260" s="2"/>
      <c r="I260" s="2"/>
      <c r="J260" s="2"/>
      <c r="K260" s="2"/>
      <c r="L260" s="2"/>
      <c r="M260" s="2"/>
      <c r="N260" s="2"/>
      <c r="O260" s="2"/>
      <c r="P260" s="2"/>
    </row>
    <row r="261" spans="1:16" ht="15">
      <c r="A261" s="2"/>
      <c r="B261" s="2"/>
      <c r="C261" s="2"/>
      <c r="D261" s="2"/>
      <c r="E261" s="2"/>
      <c r="F261" s="2"/>
      <c r="G261" s="2"/>
      <c r="H261" s="2"/>
      <c r="I261" s="2"/>
      <c r="J261" s="2"/>
      <c r="K261" s="2"/>
      <c r="L261" s="2"/>
      <c r="M261" s="2"/>
      <c r="N261" s="2"/>
      <c r="O261" s="2"/>
      <c r="P261" s="2"/>
    </row>
    <row r="262" spans="1:16" ht="15">
      <c r="A262" s="2"/>
      <c r="B262" s="2"/>
      <c r="C262" s="2"/>
      <c r="D262" s="2"/>
      <c r="E262" s="2"/>
      <c r="F262" s="2"/>
      <c r="G262" s="2"/>
      <c r="H262" s="2"/>
      <c r="I262" s="2"/>
      <c r="J262" s="2"/>
      <c r="K262" s="2"/>
      <c r="L262" s="2"/>
      <c r="M262" s="2"/>
      <c r="N262" s="2"/>
      <c r="O262" s="2"/>
      <c r="P262" s="2"/>
    </row>
    <row r="263" spans="1:16" ht="15">
      <c r="A263" s="2"/>
      <c r="B263" s="2"/>
      <c r="C263" s="2"/>
      <c r="D263" s="2"/>
      <c r="E263" s="2"/>
      <c r="F263" s="2"/>
      <c r="G263" s="2"/>
      <c r="H263" s="2"/>
      <c r="I263" s="2"/>
      <c r="J263" s="2"/>
      <c r="K263" s="2"/>
      <c r="L263" s="2"/>
      <c r="M263" s="2"/>
      <c r="N263" s="2"/>
      <c r="O263" s="2"/>
      <c r="P263" s="2"/>
    </row>
    <row r="264" spans="1:16" ht="15">
      <c r="A264" s="2"/>
      <c r="B264" s="2"/>
      <c r="C264" s="2"/>
      <c r="D264" s="2"/>
      <c r="E264" s="2"/>
      <c r="F264" s="2"/>
      <c r="G264" s="2"/>
      <c r="H264" s="2"/>
      <c r="I264" s="2"/>
      <c r="J264" s="2"/>
      <c r="K264" s="2"/>
      <c r="L264" s="2"/>
      <c r="M264" s="2"/>
      <c r="N264" s="2"/>
      <c r="O264" s="2"/>
      <c r="P264" s="2"/>
    </row>
    <row r="265" spans="1:16" ht="15">
      <c r="A265" s="2"/>
      <c r="B265" s="2"/>
      <c r="C265" s="2"/>
      <c r="D265" s="2"/>
      <c r="E265" s="2"/>
      <c r="F265" s="2"/>
      <c r="G265" s="2"/>
      <c r="H265" s="2"/>
      <c r="I265" s="2"/>
      <c r="J265" s="2"/>
      <c r="K265" s="2"/>
      <c r="L265" s="2"/>
      <c r="M265" s="2"/>
      <c r="N265" s="2"/>
      <c r="O265" s="2"/>
      <c r="P265" s="2"/>
    </row>
    <row r="266" spans="1:16" ht="15">
      <c r="A266" s="2"/>
      <c r="B266" s="2"/>
      <c r="C266" s="2"/>
      <c r="D266" s="2"/>
      <c r="E266" s="2"/>
      <c r="F266" s="2"/>
      <c r="G266" s="2"/>
      <c r="H266" s="2"/>
      <c r="I266" s="2"/>
      <c r="J266" s="2"/>
      <c r="K266" s="2"/>
      <c r="L266" s="2"/>
      <c r="M266" s="2"/>
      <c r="N266" s="2"/>
      <c r="O266" s="2"/>
      <c r="P266" s="2"/>
    </row>
    <row r="267" spans="1:16" ht="15">
      <c r="A267" s="2"/>
      <c r="B267" s="2"/>
      <c r="C267" s="2"/>
      <c r="D267" s="2"/>
      <c r="E267" s="2"/>
      <c r="F267" s="2"/>
      <c r="G267" s="2"/>
      <c r="H267" s="2"/>
      <c r="I267" s="2"/>
      <c r="J267" s="2"/>
      <c r="K267" s="2"/>
      <c r="L267" s="2"/>
      <c r="M267" s="2"/>
      <c r="N267" s="2"/>
      <c r="O267" s="2"/>
      <c r="P267" s="2"/>
    </row>
    <row r="268" spans="1:16" ht="15">
      <c r="A268" s="2"/>
      <c r="B268" s="2"/>
      <c r="C268" s="2"/>
      <c r="D268" s="2"/>
      <c r="E268" s="2"/>
      <c r="F268" s="2"/>
      <c r="G268" s="2"/>
      <c r="H268" s="2"/>
      <c r="I268" s="2"/>
      <c r="J268" s="2"/>
      <c r="K268" s="2"/>
      <c r="L268" s="2"/>
      <c r="M268" s="2"/>
      <c r="N268" s="2"/>
      <c r="O268" s="2"/>
      <c r="P268" s="2"/>
    </row>
    <row r="269" spans="1:16" ht="15">
      <c r="A269" s="2"/>
      <c r="B269" s="2"/>
      <c r="C269" s="2"/>
      <c r="D269" s="2"/>
      <c r="E269" s="2"/>
      <c r="F269" s="2"/>
      <c r="G269" s="2"/>
      <c r="H269" s="2"/>
      <c r="I269" s="2"/>
      <c r="J269" s="2"/>
      <c r="K269" s="2"/>
      <c r="L269" s="2"/>
      <c r="M269" s="2"/>
      <c r="N269" s="2"/>
      <c r="O269" s="2"/>
      <c r="P269" s="2"/>
    </row>
    <row r="270" spans="1:16" ht="15">
      <c r="A270" s="2"/>
      <c r="B270" s="2"/>
      <c r="C270" s="2"/>
      <c r="D270" s="2"/>
      <c r="E270" s="2"/>
      <c r="F270" s="2"/>
      <c r="G270" s="2"/>
      <c r="H270" s="2"/>
      <c r="I270" s="2"/>
      <c r="J270" s="2"/>
      <c r="K270" s="2"/>
      <c r="L270" s="2"/>
      <c r="M270" s="2"/>
      <c r="N270" s="2"/>
      <c r="O270" s="2"/>
      <c r="P270" s="2"/>
    </row>
    <row r="271" spans="1:16" ht="15">
      <c r="A271" s="2"/>
      <c r="B271" s="2"/>
      <c r="C271" s="2"/>
      <c r="D271" s="2"/>
      <c r="E271" s="2"/>
      <c r="F271" s="2"/>
      <c r="G271" s="2"/>
      <c r="H271" s="2"/>
      <c r="I271" s="2"/>
      <c r="J271" s="2"/>
      <c r="K271" s="2"/>
      <c r="L271" s="2"/>
      <c r="M271" s="2"/>
      <c r="N271" s="2"/>
      <c r="O271" s="2"/>
      <c r="P271" s="2"/>
    </row>
    <row r="272" spans="1:16" ht="15">
      <c r="A272" s="2"/>
      <c r="B272" s="2"/>
      <c r="C272" s="2"/>
      <c r="D272" s="2"/>
      <c r="E272" s="2"/>
      <c r="F272" s="2"/>
      <c r="G272" s="2"/>
      <c r="H272" s="2"/>
      <c r="I272" s="2"/>
      <c r="J272" s="2"/>
      <c r="K272" s="2"/>
      <c r="L272" s="2"/>
      <c r="M272" s="2"/>
      <c r="N272" s="2"/>
      <c r="O272" s="2"/>
      <c r="P272" s="2"/>
    </row>
    <row r="273" spans="1:16" ht="15">
      <c r="A273" s="2"/>
      <c r="B273" s="2"/>
      <c r="C273" s="2"/>
      <c r="D273" s="2"/>
      <c r="E273" s="2"/>
      <c r="F273" s="2"/>
      <c r="G273" s="2"/>
      <c r="H273" s="2"/>
      <c r="I273" s="2"/>
      <c r="J273" s="2"/>
      <c r="K273" s="2"/>
      <c r="L273" s="2"/>
      <c r="M273" s="2"/>
      <c r="N273" s="2"/>
      <c r="O273" s="2"/>
      <c r="P273" s="2"/>
    </row>
    <row r="274" spans="1:16" ht="15">
      <c r="A274" s="2"/>
      <c r="B274" s="2"/>
      <c r="C274" s="2"/>
      <c r="D274" s="2"/>
      <c r="E274" s="2"/>
      <c r="F274" s="2"/>
      <c r="G274" s="2"/>
      <c r="H274" s="2"/>
      <c r="I274" s="2"/>
      <c r="J274" s="2"/>
      <c r="K274" s="2"/>
      <c r="L274" s="2"/>
      <c r="M274" s="2"/>
      <c r="N274" s="2"/>
      <c r="O274" s="2"/>
      <c r="P274" s="2"/>
    </row>
    <row r="275" spans="1:16" ht="15">
      <c r="A275" s="2"/>
      <c r="B275" s="2"/>
      <c r="C275" s="2"/>
      <c r="D275" s="2"/>
      <c r="E275" s="2"/>
      <c r="F275" s="2"/>
      <c r="G275" s="2"/>
      <c r="H275" s="2"/>
      <c r="I275" s="2"/>
      <c r="J275" s="2"/>
      <c r="K275" s="2"/>
      <c r="L275" s="2"/>
      <c r="M275" s="2"/>
      <c r="N275" s="2"/>
      <c r="O275" s="2"/>
      <c r="P275" s="2"/>
    </row>
    <row r="276" spans="1:16" ht="15">
      <c r="A276" s="2"/>
      <c r="B276" s="2"/>
      <c r="C276" s="2"/>
      <c r="D276" s="2"/>
      <c r="E276" s="2"/>
      <c r="F276" s="2"/>
      <c r="G276" s="2"/>
      <c r="H276" s="2"/>
      <c r="I276" s="2"/>
      <c r="J276" s="2"/>
      <c r="K276" s="2"/>
      <c r="L276" s="2"/>
      <c r="M276" s="2"/>
      <c r="N276" s="2"/>
      <c r="O276" s="2"/>
      <c r="P276" s="2"/>
    </row>
    <row r="277" spans="1:16" ht="15">
      <c r="A277" s="2"/>
      <c r="B277" s="2"/>
      <c r="C277" s="2"/>
      <c r="D277" s="2"/>
      <c r="E277" s="2"/>
      <c r="F277" s="2"/>
      <c r="G277" s="2"/>
      <c r="H277" s="2"/>
      <c r="I277" s="2"/>
      <c r="J277" s="2"/>
      <c r="K277" s="2"/>
      <c r="L277" s="2"/>
      <c r="M277" s="2"/>
      <c r="N277" s="2"/>
      <c r="O277" s="2"/>
      <c r="P277" s="2"/>
    </row>
    <row r="278" spans="1:16" ht="15">
      <c r="A278" s="2"/>
      <c r="B278" s="2"/>
      <c r="C278" s="2"/>
      <c r="D278" s="2"/>
      <c r="E278" s="2"/>
      <c r="F278" s="2"/>
      <c r="G278" s="2"/>
      <c r="H278" s="2"/>
      <c r="I278" s="2"/>
      <c r="J278" s="2"/>
      <c r="K278" s="2"/>
      <c r="L278" s="2"/>
      <c r="M278" s="2"/>
      <c r="N278" s="2"/>
      <c r="O278" s="2"/>
      <c r="P278" s="2"/>
    </row>
    <row r="279" spans="1:16" ht="15">
      <c r="A279" s="2"/>
      <c r="B279" s="2"/>
      <c r="C279" s="2"/>
      <c r="D279" s="2"/>
      <c r="E279" s="2"/>
      <c r="F279" s="2"/>
      <c r="G279" s="2"/>
      <c r="H279" s="2"/>
      <c r="I279" s="2"/>
      <c r="J279" s="2"/>
      <c r="K279" s="2"/>
      <c r="L279" s="2"/>
      <c r="M279" s="2"/>
      <c r="N279" s="2"/>
      <c r="O279" s="2"/>
      <c r="P279" s="2"/>
    </row>
    <row r="280" spans="1:16" ht="15">
      <c r="A280" s="2"/>
      <c r="B280" s="2"/>
      <c r="C280" s="2"/>
      <c r="D280" s="2"/>
      <c r="E280" s="2"/>
      <c r="F280" s="2"/>
      <c r="G280" s="2"/>
      <c r="H280" s="2"/>
      <c r="I280" s="2"/>
      <c r="J280" s="2"/>
      <c r="K280" s="2"/>
      <c r="L280" s="2"/>
      <c r="M280" s="2"/>
      <c r="N280" s="2"/>
      <c r="O280" s="2"/>
      <c r="P280" s="2"/>
    </row>
    <row r="281" spans="1:16" ht="15">
      <c r="A281" s="2"/>
      <c r="B281" s="2"/>
      <c r="C281" s="2"/>
      <c r="D281" s="2"/>
      <c r="E281" s="2"/>
      <c r="F281" s="2"/>
      <c r="G281" s="2"/>
      <c r="H281" s="2"/>
      <c r="I281" s="2"/>
      <c r="J281" s="2"/>
      <c r="K281" s="2"/>
      <c r="L281" s="2"/>
      <c r="M281" s="2"/>
      <c r="N281" s="2"/>
      <c r="O281" s="2"/>
      <c r="P281" s="2"/>
    </row>
    <row r="282" spans="1:16" ht="15">
      <c r="A282" s="2"/>
      <c r="B282" s="2"/>
      <c r="C282" s="2"/>
      <c r="D282" s="2"/>
      <c r="E282" s="2"/>
      <c r="F282" s="2"/>
      <c r="G282" s="2"/>
      <c r="H282" s="2"/>
      <c r="I282" s="2"/>
      <c r="J282" s="2"/>
      <c r="K282" s="2"/>
      <c r="L282" s="2"/>
      <c r="M282" s="2"/>
      <c r="N282" s="2"/>
      <c r="O282" s="2"/>
      <c r="P282" s="2"/>
    </row>
    <row r="283" spans="1:16" ht="15">
      <c r="A283" s="2"/>
      <c r="B283" s="2"/>
      <c r="C283" s="2"/>
      <c r="D283" s="2"/>
      <c r="E283" s="2"/>
      <c r="F283" s="2"/>
      <c r="G283" s="2"/>
      <c r="H283" s="2"/>
      <c r="I283" s="2"/>
      <c r="J283" s="2"/>
      <c r="K283" s="2"/>
      <c r="L283" s="2"/>
      <c r="M283" s="2"/>
      <c r="N283" s="2"/>
      <c r="O283" s="2"/>
      <c r="P283" s="2"/>
    </row>
    <row r="284" spans="1:16" ht="15">
      <c r="A284" s="2"/>
      <c r="B284" s="2"/>
      <c r="C284" s="2"/>
      <c r="D284" s="2"/>
      <c r="E284" s="2"/>
      <c r="F284" s="2"/>
      <c r="G284" s="2"/>
      <c r="H284" s="2"/>
      <c r="I284" s="2"/>
      <c r="J284" s="2"/>
      <c r="K284" s="2"/>
      <c r="L284" s="2"/>
      <c r="M284" s="2"/>
      <c r="N284" s="2"/>
      <c r="O284" s="2"/>
      <c r="P284" s="2"/>
    </row>
    <row r="285" spans="1:16" ht="15">
      <c r="A285" s="2"/>
      <c r="B285" s="2"/>
      <c r="C285" s="2"/>
      <c r="D285" s="2"/>
      <c r="E285" s="2"/>
      <c r="F285" s="2"/>
      <c r="G285" s="2"/>
      <c r="H285" s="2"/>
      <c r="I285" s="2"/>
      <c r="J285" s="2"/>
      <c r="K285" s="2"/>
      <c r="L285" s="2"/>
      <c r="M285" s="2"/>
      <c r="N285" s="2"/>
      <c r="O285" s="2"/>
      <c r="P285" s="2"/>
    </row>
    <row r="286" spans="1:16" ht="15">
      <c r="A286" s="2"/>
      <c r="B286" s="2"/>
      <c r="C286" s="2"/>
      <c r="D286" s="2"/>
      <c r="E286" s="2"/>
      <c r="F286" s="2"/>
      <c r="G286" s="2"/>
      <c r="H286" s="2"/>
      <c r="I286" s="2"/>
      <c r="J286" s="2"/>
      <c r="K286" s="2"/>
      <c r="L286" s="2"/>
      <c r="M286" s="2"/>
      <c r="N286" s="2"/>
      <c r="O286" s="2"/>
      <c r="P286" s="2"/>
    </row>
    <row r="287" spans="1:16" ht="15">
      <c r="A287" s="2"/>
      <c r="B287" s="2"/>
      <c r="C287" s="2"/>
      <c r="D287" s="2"/>
      <c r="E287" s="2"/>
      <c r="F287" s="2"/>
      <c r="G287" s="2"/>
      <c r="H287" s="2"/>
      <c r="I287" s="2"/>
      <c r="J287" s="2"/>
      <c r="K287" s="2"/>
      <c r="L287" s="2"/>
      <c r="M287" s="2"/>
      <c r="N287" s="2"/>
      <c r="O287" s="2"/>
      <c r="P287" s="2"/>
    </row>
    <row r="288" spans="1:16" ht="15">
      <c r="A288" s="2"/>
      <c r="B288" s="2"/>
      <c r="C288" s="2"/>
      <c r="D288" s="2"/>
      <c r="E288" s="2"/>
      <c r="F288" s="2"/>
      <c r="G288" s="2"/>
      <c r="H288" s="2"/>
      <c r="I288" s="2"/>
      <c r="J288" s="2"/>
      <c r="K288" s="2"/>
      <c r="L288" s="2"/>
      <c r="M288" s="2"/>
      <c r="N288" s="2"/>
      <c r="O288" s="2"/>
      <c r="P288" s="2"/>
    </row>
    <row r="289" spans="1:16" ht="15">
      <c r="A289" s="2"/>
      <c r="B289" s="2"/>
      <c r="C289" s="2"/>
      <c r="D289" s="2"/>
      <c r="E289" s="2"/>
      <c r="F289" s="2"/>
      <c r="G289" s="2"/>
      <c r="H289" s="2"/>
      <c r="I289" s="2"/>
      <c r="J289" s="2"/>
      <c r="K289" s="2"/>
      <c r="L289" s="2"/>
      <c r="M289" s="2"/>
      <c r="N289" s="2"/>
      <c r="O289" s="2"/>
      <c r="P289" s="2"/>
    </row>
    <row r="290" spans="1:16" ht="15">
      <c r="A290" s="2"/>
      <c r="B290" s="2"/>
      <c r="C290" s="2"/>
      <c r="D290" s="2"/>
      <c r="E290" s="2"/>
      <c r="F290" s="2"/>
      <c r="G290" s="2"/>
      <c r="H290" s="2"/>
      <c r="I290" s="2"/>
      <c r="J290" s="2"/>
      <c r="K290" s="2"/>
      <c r="L290" s="2"/>
      <c r="M290" s="2"/>
      <c r="N290" s="2"/>
      <c r="O290" s="2"/>
      <c r="P290" s="2"/>
    </row>
    <row r="291" spans="1:16" ht="15">
      <c r="A291" s="2"/>
      <c r="B291" s="2"/>
      <c r="C291" s="2"/>
      <c r="D291" s="2"/>
      <c r="E291" s="2"/>
      <c r="F291" s="2"/>
      <c r="G291" s="2"/>
      <c r="H291" s="2"/>
      <c r="I291" s="2"/>
      <c r="J291" s="2"/>
      <c r="K291" s="2"/>
      <c r="L291" s="2"/>
      <c r="M291" s="2"/>
      <c r="N291" s="2"/>
      <c r="O291" s="2"/>
      <c r="P291" s="2"/>
    </row>
    <row r="292" spans="1:16" ht="15">
      <c r="A292" s="2"/>
      <c r="B292" s="2"/>
      <c r="C292" s="2"/>
      <c r="D292" s="2"/>
      <c r="E292" s="2"/>
      <c r="F292" s="2"/>
      <c r="G292" s="2"/>
      <c r="H292" s="2"/>
      <c r="I292" s="2"/>
      <c r="J292" s="2"/>
      <c r="K292" s="2"/>
      <c r="L292" s="2"/>
      <c r="M292" s="2"/>
      <c r="N292" s="2"/>
      <c r="O292" s="2"/>
      <c r="P292" s="2"/>
    </row>
    <row r="293" spans="1:16" ht="15">
      <c r="A293" s="2"/>
      <c r="B293" s="2"/>
      <c r="C293" s="2"/>
      <c r="D293" s="2"/>
      <c r="E293" s="2"/>
      <c r="F293" s="2"/>
      <c r="G293" s="2"/>
      <c r="H293" s="2"/>
      <c r="I293" s="2"/>
      <c r="J293" s="2"/>
      <c r="K293" s="2"/>
      <c r="L293" s="2"/>
      <c r="M293" s="2"/>
      <c r="N293" s="2"/>
      <c r="O293" s="2"/>
      <c r="P293" s="2"/>
    </row>
    <row r="294" spans="1:16" ht="15">
      <c r="A294" s="2"/>
      <c r="B294" s="2"/>
      <c r="C294" s="2"/>
      <c r="D294" s="2"/>
      <c r="E294" s="2"/>
      <c r="F294" s="2"/>
      <c r="G294" s="2"/>
      <c r="H294" s="2"/>
      <c r="I294" s="2"/>
      <c r="J294" s="2"/>
      <c r="K294" s="2"/>
      <c r="L294" s="2"/>
      <c r="M294" s="2"/>
      <c r="N294" s="2"/>
      <c r="O294" s="2"/>
      <c r="P294" s="2"/>
    </row>
    <row r="295" spans="1:16" ht="15">
      <c r="A295" s="2"/>
      <c r="B295" s="2"/>
      <c r="C295" s="2"/>
      <c r="D295" s="2"/>
      <c r="E295" s="2"/>
      <c r="F295" s="2"/>
      <c r="G295" s="2"/>
      <c r="H295" s="2"/>
      <c r="I295" s="2"/>
      <c r="J295" s="2"/>
      <c r="K295" s="2"/>
      <c r="L295" s="2"/>
      <c r="M295" s="2"/>
      <c r="N295" s="2"/>
      <c r="O295" s="2"/>
      <c r="P295" s="2"/>
    </row>
    <row r="296" spans="1:16" ht="15">
      <c r="A296" s="2"/>
      <c r="B296" s="2"/>
      <c r="C296" s="2"/>
      <c r="D296" s="2"/>
      <c r="E296" s="2"/>
      <c r="F296" s="2"/>
      <c r="G296" s="2"/>
      <c r="H296" s="2"/>
      <c r="I296" s="2"/>
      <c r="J296" s="2"/>
      <c r="K296" s="2"/>
      <c r="L296" s="2"/>
      <c r="M296" s="2"/>
      <c r="N296" s="2"/>
      <c r="O296" s="2"/>
      <c r="P296" s="2"/>
    </row>
    <row r="297" spans="1:16" ht="15">
      <c r="A297" s="2"/>
      <c r="B297" s="2"/>
      <c r="C297" s="2"/>
      <c r="D297" s="2"/>
      <c r="E297" s="2"/>
      <c r="F297" s="2"/>
      <c r="G297" s="2"/>
      <c r="H297" s="2"/>
      <c r="I297" s="2"/>
      <c r="J297" s="2"/>
      <c r="K297" s="2"/>
      <c r="L297" s="2"/>
      <c r="M297" s="2"/>
      <c r="N297" s="2"/>
      <c r="O297" s="2"/>
      <c r="P297" s="2"/>
    </row>
    <row r="298" spans="1:16" ht="15">
      <c r="A298" s="2"/>
      <c r="B298" s="2"/>
      <c r="C298" s="2"/>
      <c r="D298" s="2"/>
      <c r="E298" s="2"/>
      <c r="F298" s="2"/>
      <c r="G298" s="2"/>
      <c r="H298" s="2"/>
      <c r="I298" s="2"/>
      <c r="J298" s="2"/>
      <c r="K298" s="2"/>
      <c r="L298" s="2"/>
      <c r="M298" s="2"/>
      <c r="N298" s="2"/>
      <c r="O298" s="2"/>
      <c r="P298" s="2"/>
    </row>
    <row r="299" spans="1:16" ht="15">
      <c r="A299" s="2"/>
      <c r="B299" s="2"/>
      <c r="C299" s="2"/>
      <c r="D299" s="2"/>
      <c r="E299" s="2"/>
      <c r="F299" s="2"/>
      <c r="G299" s="2"/>
      <c r="H299" s="2"/>
      <c r="I299" s="2"/>
      <c r="J299" s="2"/>
      <c r="K299" s="2"/>
      <c r="L299" s="2"/>
      <c r="M299" s="2"/>
      <c r="N299" s="2"/>
      <c r="O299" s="2"/>
      <c r="P299" s="2"/>
    </row>
    <row r="300" spans="1:16" ht="15">
      <c r="A300" s="2"/>
      <c r="B300" s="2"/>
      <c r="C300" s="2"/>
      <c r="D300" s="2"/>
      <c r="E300" s="2"/>
      <c r="F300" s="2"/>
      <c r="G300" s="2"/>
      <c r="H300" s="2"/>
      <c r="I300" s="2"/>
      <c r="J300" s="2"/>
      <c r="K300" s="2"/>
      <c r="L300" s="2"/>
      <c r="M300" s="2"/>
      <c r="N300" s="2"/>
      <c r="O300" s="2"/>
      <c r="P300" s="2"/>
    </row>
  </sheetData>
  <mergeCells count="70">
    <mergeCell ref="B4:D4"/>
    <mergeCell ref="E4:G4"/>
    <mergeCell ref="H4:J4"/>
    <mergeCell ref="A1:J1"/>
    <mergeCell ref="A2:P2"/>
    <mergeCell ref="B3:D3"/>
    <mergeCell ref="E3:G3"/>
    <mergeCell ref="H3:J3"/>
    <mergeCell ref="A6:C6"/>
    <mergeCell ref="A19:C19"/>
    <mergeCell ref="A29:J29"/>
    <mergeCell ref="D30:I30"/>
    <mergeCell ref="A31:A33"/>
    <mergeCell ref="B31:B33"/>
    <mergeCell ref="C31:F31"/>
    <mergeCell ref="G31:H31"/>
    <mergeCell ref="C32:C33"/>
    <mergeCell ref="D32:F32"/>
    <mergeCell ref="A90:I90"/>
    <mergeCell ref="G32:G33"/>
    <mergeCell ref="H32:H33"/>
    <mergeCell ref="I32:I33"/>
    <mergeCell ref="A59:N59"/>
    <mergeCell ref="H60:K60"/>
    <mergeCell ref="A61:A62"/>
    <mergeCell ref="B61:B62"/>
    <mergeCell ref="C61:C62"/>
    <mergeCell ref="D61:K61"/>
    <mergeCell ref="A69:D69"/>
    <mergeCell ref="A70:D70"/>
    <mergeCell ref="A76:E76"/>
    <mergeCell ref="B77:D77"/>
    <mergeCell ref="A89:J89"/>
    <mergeCell ref="A131:M131"/>
    <mergeCell ref="A92:A93"/>
    <mergeCell ref="B92:B93"/>
    <mergeCell ref="C92:C93"/>
    <mergeCell ref="D92:G92"/>
    <mergeCell ref="H92:H93"/>
    <mergeCell ref="I92:I93"/>
    <mergeCell ref="A111:I111"/>
    <mergeCell ref="A112:I112"/>
    <mergeCell ref="A114:A115"/>
    <mergeCell ref="B114:B115"/>
    <mergeCell ref="C114:L114"/>
    <mergeCell ref="A132:L132"/>
    <mergeCell ref="J133:P133"/>
    <mergeCell ref="A134:A135"/>
    <mergeCell ref="B134:B135"/>
    <mergeCell ref="C134:C135"/>
    <mergeCell ref="D134:I134"/>
    <mergeCell ref="J134:J135"/>
    <mergeCell ref="K134:P134"/>
    <mergeCell ref="A140:H140"/>
    <mergeCell ref="A141:F141"/>
    <mergeCell ref="A142:A143"/>
    <mergeCell ref="B142:B143"/>
    <mergeCell ref="C142:C143"/>
    <mergeCell ref="D142:G142"/>
    <mergeCell ref="H142:H143"/>
    <mergeCell ref="D151:E151"/>
    <mergeCell ref="A160:C160"/>
    <mergeCell ref="A161:C161"/>
    <mergeCell ref="A175:C175"/>
    <mergeCell ref="A185:C185"/>
    <mergeCell ref="A186:C186"/>
    <mergeCell ref="A187:C187"/>
    <mergeCell ref="A203:C203"/>
    <mergeCell ref="A204:C204"/>
    <mergeCell ref="A151:C151"/>
  </mergeCells>
  <dataValidations count="8">
    <dataValidation type="whole" allowBlank="1" showInputMessage="1" showErrorMessage="1" error="Введено недопустимое значение." prompt="Допустимое значение 1 (пятидневный) или 2 (шестидневный)" sqref="C23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C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C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C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C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ormula1>1</formula1>
      <formula2>2</formula2>
    </dataValidation>
    <dataValidation type="whole" allowBlank="1" showInputMessage="1" showErrorMessage="1" error="Введено недопустимое значение." prompt="Допустимое значение 1 (город и поселок городского типа) или 2 (сельская местность)" sqref="C26 IY26 SU26 ACQ26 AMM26 AWI26 BGE26 BQA26 BZW26 CJS26 CTO26 DDK26 DNG26 DXC26 EGY26 EQU26 FAQ26 FKM26 FUI26 GEE26 GOA26 GXW26 HHS26 HRO26 IBK26 ILG26 IVC26 JEY26 JOU26 JYQ26 KIM26 KSI26 LCE26 LMA26 LVW26 MFS26 MPO26 MZK26 NJG26 NTC26 OCY26 OMU26 OWQ26 PGM26 PQI26 QAE26 QKA26 QTW26 RDS26 RNO26 RXK26 SHG26 SRC26 TAY26 TKU26 TUQ26 UEM26 UOI26 UYE26 VIA26 VRW26 WBS26 WLO26 WVK26 C65562 IY65562 SU65562 ACQ65562 AMM65562 AWI65562 BGE65562 BQA65562 BZW65562 CJS65562 CTO65562 DDK65562 DNG65562 DXC65562 EGY65562 EQU65562 FAQ65562 FKM65562 FUI65562 GEE65562 GOA65562 GXW65562 HHS65562 HRO65562 IBK65562 ILG65562 IVC65562 JEY65562 JOU65562 JYQ65562 KIM65562 KSI65562 LCE65562 LMA65562 LVW65562 MFS65562 MPO65562 MZK65562 NJG65562 NTC65562 OCY65562 OMU65562 OWQ65562 PGM65562 PQI65562 QAE65562 QKA65562 QTW65562 RDS65562 RNO65562 RXK65562 SHG65562 SRC65562 TAY65562 TKU65562 TUQ65562 UEM65562 UOI65562 UYE65562 VIA65562 VRW65562 WBS65562 WLO65562 WVK65562 C131098 IY131098 SU131098 ACQ131098 AMM131098 AWI131098 BGE131098 BQA131098 BZW131098 CJS131098 CTO131098 DDK131098 DNG131098 DXC131098 EGY131098 EQU131098 FAQ131098 FKM131098 FUI131098 GEE131098 GOA131098 GXW131098 HHS131098 HRO131098 IBK131098 ILG131098 IVC131098 JEY131098 JOU131098 JYQ131098 KIM131098 KSI131098 LCE131098 LMA131098 LVW131098 MFS131098 MPO131098 MZK131098 NJG131098 NTC131098 OCY131098 OMU131098 OWQ131098 PGM131098 PQI131098 QAE131098 QKA131098 QTW131098 RDS131098 RNO131098 RXK131098 SHG131098 SRC131098 TAY131098 TKU131098 TUQ131098 UEM131098 UOI131098 UYE131098 VIA131098 VRW131098 WBS131098 WLO131098 WVK131098 C196634 IY196634 SU196634 ACQ196634 AMM196634 AWI196634 BGE196634 BQA196634 BZW196634 CJS196634 CTO196634 DDK196634 DNG196634 DXC196634 EGY196634 EQU196634 FAQ196634 FKM196634 FUI196634 GEE196634 GOA196634 GXW196634 HHS196634 HRO196634 IBK196634 ILG196634 IVC196634 JEY196634 JOU196634 JYQ196634 KIM196634 KSI196634 LCE196634 LMA196634 LVW196634 MFS196634 MPO196634 MZK196634 NJG196634 NTC196634 OCY196634 OMU196634 OWQ196634 PGM196634 PQI196634 QAE196634 QKA196634 QTW196634 RDS196634 RNO196634 RXK196634 SHG196634 SRC196634 TAY196634 TKU196634 TUQ196634 UEM196634 UOI196634 UYE196634 VIA196634 VRW196634 WBS196634 WLO196634 WVK196634 C262170 IY262170 SU262170 ACQ262170 AMM262170 AWI262170 BGE262170 BQA262170 BZW262170 CJS262170 CTO262170 DDK262170 DNG262170 DXC262170 EGY262170 EQU262170 FAQ262170 FKM262170 FUI262170 GEE262170 GOA262170 GXW262170 HHS262170 HRO262170 IBK262170 ILG262170 IVC262170 JEY262170 JOU262170 JYQ262170 KIM262170 KSI262170 LCE262170 LMA262170 LVW262170 MFS262170 MPO262170 MZK262170 NJG262170 NTC262170 OCY262170 OMU262170 OWQ262170 PGM262170 PQI262170 QAE262170 QKA262170 QTW262170 RDS262170 RNO262170 RXK262170 SHG262170 SRC262170 TAY262170 TKU262170 TUQ262170 UEM262170 UOI262170 UYE262170 VIA262170 VRW262170 WBS262170 WLO262170 WVK262170 C327706 IY327706 SU327706 ACQ327706 AMM327706 AWI327706 BGE327706 BQA327706 BZW327706 CJS327706 CTO327706 DDK327706 DNG327706 DXC327706 EGY327706 EQU327706 FAQ327706 FKM327706 FUI327706 GEE327706 GOA327706 GXW327706 HHS327706 HRO327706 IBK327706 ILG327706 IVC327706 JEY327706 JOU327706 JYQ327706 KIM327706 KSI327706 LCE327706 LMA327706 LVW327706 MFS327706 MPO327706 MZK327706 NJG327706 NTC327706 OCY327706 OMU327706 OWQ327706 PGM327706 PQI327706 QAE327706 QKA327706 QTW327706 RDS327706 RNO327706 RXK327706 SHG327706 SRC327706 TAY327706 TKU327706 TUQ327706 UEM327706 UOI327706 UYE327706 VIA327706 VRW327706 WBS327706 WLO327706 WVK327706 C393242 IY393242 SU393242 ACQ393242 AMM393242 AWI393242 BGE393242 BQA393242 BZW393242 CJS393242 CTO393242 DDK393242 DNG393242 DXC393242 EGY393242 EQU393242 FAQ393242 FKM393242 FUI393242 GEE393242 GOA393242 GXW393242 HHS393242 HRO393242 IBK393242 ILG393242 IVC393242 JEY393242 JOU393242 JYQ393242 KIM393242 KSI393242 LCE393242 LMA393242 LVW393242 MFS393242 MPO393242 MZK393242 NJG393242 NTC393242 OCY393242 OMU393242 OWQ393242 PGM393242 PQI393242 QAE393242 QKA393242 QTW393242 RDS393242 RNO393242 RXK393242 SHG393242 SRC393242 TAY393242 TKU393242 TUQ393242 UEM393242 UOI393242 UYE393242 VIA393242 VRW393242 WBS393242 WLO393242 WVK393242 C458778 IY458778 SU458778 ACQ458778 AMM458778 AWI458778 BGE458778 BQA458778 BZW458778 CJS458778 CTO458778 DDK458778 DNG458778 DXC458778 EGY458778 EQU458778 FAQ458778 FKM458778 FUI458778 GEE458778 GOA458778 GXW458778 HHS458778 HRO458778 IBK458778 ILG458778 IVC458778 JEY458778 JOU458778 JYQ458778 KIM458778 KSI458778 LCE458778 LMA458778 LVW458778 MFS458778 MPO458778 MZK458778 NJG458778 NTC458778 OCY458778 OMU458778 OWQ458778 PGM458778 PQI458778 QAE458778 QKA458778 QTW458778 RDS458778 RNO458778 RXK458778 SHG458778 SRC458778 TAY458778 TKU458778 TUQ458778 UEM458778 UOI458778 UYE458778 VIA458778 VRW458778 WBS458778 WLO458778 WVK458778 C524314 IY524314 SU524314 ACQ524314 AMM524314 AWI524314 BGE524314 BQA524314 BZW524314 CJS524314 CTO524314 DDK524314 DNG524314 DXC524314 EGY524314 EQU524314 FAQ524314 FKM524314 FUI524314 GEE524314 GOA524314 GXW524314 HHS524314 HRO524314 IBK524314 ILG524314 IVC524314 JEY524314 JOU524314 JYQ524314 KIM524314 KSI524314 LCE524314 LMA524314 LVW524314 MFS524314 MPO524314 MZK524314 NJG524314 NTC524314 OCY524314 OMU524314 OWQ524314 PGM524314 PQI524314 QAE524314 QKA524314 QTW524314 RDS524314 RNO524314 RXK524314 SHG524314 SRC524314 TAY524314 TKU524314 TUQ524314 UEM524314 UOI524314 UYE524314 VIA524314 VRW524314 WBS524314 WLO524314 WVK524314 C589850 IY589850 SU589850 ACQ589850 AMM589850 AWI589850 BGE589850 BQA589850 BZW589850 CJS589850 CTO589850 DDK589850 DNG589850 DXC589850 EGY589850 EQU589850 FAQ589850 FKM589850 FUI589850 GEE589850 GOA589850 GXW589850 HHS589850 HRO589850 IBK589850 ILG589850 IVC589850 JEY589850 JOU589850 JYQ589850 KIM589850 KSI589850 LCE589850 LMA589850 LVW589850 MFS589850 MPO589850 MZK589850 NJG589850 NTC589850 OCY589850 OMU589850 OWQ589850 PGM589850 PQI589850 QAE589850 QKA589850 QTW589850 RDS589850 RNO589850 RXK589850 SHG589850 SRC589850 TAY589850 TKU589850 TUQ589850 UEM589850 UOI589850 UYE589850 VIA589850 VRW589850 WBS589850 WLO589850 WVK589850 C655386 IY655386 SU655386 ACQ655386 AMM655386 AWI655386 BGE655386 BQA655386 BZW655386 CJS655386 CTO655386 DDK655386 DNG655386 DXC655386 EGY655386 EQU655386 FAQ655386 FKM655386 FUI655386 GEE655386 GOA655386 GXW655386 HHS655386 HRO655386 IBK655386 ILG655386 IVC655386 JEY655386 JOU655386 JYQ655386 KIM655386 KSI655386 LCE655386 LMA655386 LVW655386 MFS655386 MPO655386 MZK655386 NJG655386 NTC655386 OCY655386 OMU655386 OWQ655386 PGM655386 PQI655386 QAE655386 QKA655386 QTW655386 RDS655386 RNO655386 RXK655386 SHG655386 SRC655386 TAY655386 TKU655386 TUQ655386 UEM655386 UOI655386 UYE655386 VIA655386 VRW655386 WBS655386 WLO655386 WVK655386 C720922 IY720922 SU720922 ACQ720922 AMM720922 AWI720922 BGE720922 BQA720922 BZW720922 CJS720922 CTO720922 DDK720922 DNG720922 DXC720922 EGY720922 EQU720922 FAQ720922 FKM720922 FUI720922 GEE720922 GOA720922 GXW720922 HHS720922 HRO720922 IBK720922 ILG720922 IVC720922 JEY720922 JOU720922 JYQ720922 KIM720922 KSI720922 LCE720922 LMA720922 LVW720922 MFS720922 MPO720922 MZK720922 NJG720922 NTC720922 OCY720922 OMU720922 OWQ720922 PGM720922 PQI720922 QAE720922 QKA720922 QTW720922 RDS720922 RNO720922 RXK720922 SHG720922 SRC720922 TAY720922 TKU720922 TUQ720922 UEM720922 UOI720922 UYE720922 VIA720922 VRW720922 WBS720922 WLO720922 WVK720922 C786458 IY786458 SU786458 ACQ786458 AMM786458 AWI786458 BGE786458 BQA786458 BZW786458 CJS786458 CTO786458 DDK786458 DNG786458 DXC786458 EGY786458 EQU786458 FAQ786458 FKM786458 FUI786458 GEE786458 GOA786458 GXW786458 HHS786458 HRO786458 IBK786458 ILG786458 IVC786458 JEY786458 JOU786458 JYQ786458 KIM786458 KSI786458 LCE786458 LMA786458 LVW786458 MFS786458 MPO786458 MZK786458 NJG786458 NTC786458 OCY786458 OMU786458 OWQ786458 PGM786458 PQI786458 QAE786458 QKA786458 QTW786458 RDS786458 RNO786458 RXK786458 SHG786458 SRC786458 TAY786458 TKU786458 TUQ786458 UEM786458 UOI786458 UYE786458 VIA786458 VRW786458 WBS786458 WLO786458 WVK786458 C851994 IY851994 SU851994 ACQ851994 AMM851994 AWI851994 BGE851994 BQA851994 BZW851994 CJS851994 CTO851994 DDK851994 DNG851994 DXC851994 EGY851994 EQU851994 FAQ851994 FKM851994 FUI851994 GEE851994 GOA851994 GXW851994 HHS851994 HRO851994 IBK851994 ILG851994 IVC851994 JEY851994 JOU851994 JYQ851994 KIM851994 KSI851994 LCE851994 LMA851994 LVW851994 MFS851994 MPO851994 MZK851994 NJG851994 NTC851994 OCY851994 OMU851994 OWQ851994 PGM851994 PQI851994 QAE851994 QKA851994 QTW851994 RDS851994 RNO851994 RXK851994 SHG851994 SRC851994 TAY851994 TKU851994 TUQ851994 UEM851994 UOI851994 UYE851994 VIA851994 VRW851994 WBS851994 WLO851994 WVK851994 C917530 IY917530 SU917530 ACQ917530 AMM917530 AWI917530 BGE917530 BQA917530 BZW917530 CJS917530 CTO917530 DDK917530 DNG917530 DXC917530 EGY917530 EQU917530 FAQ917530 FKM917530 FUI917530 GEE917530 GOA917530 GXW917530 HHS917530 HRO917530 IBK917530 ILG917530 IVC917530 JEY917530 JOU917530 JYQ917530 KIM917530 KSI917530 LCE917530 LMA917530 LVW917530 MFS917530 MPO917530 MZK917530 NJG917530 NTC917530 OCY917530 OMU917530 OWQ917530 PGM917530 PQI917530 QAE917530 QKA917530 QTW917530 RDS917530 RNO917530 RXK917530 SHG917530 SRC917530 TAY917530 TKU917530 TUQ917530 UEM917530 UOI917530 UYE917530 VIA917530 VRW917530 WBS917530 WLO917530 WVK917530 C983066 IY983066 SU983066 ACQ983066 AMM983066 AWI983066 BGE983066 BQA983066 BZW983066 CJS983066 CTO983066 DDK983066 DNG983066 DXC983066 EGY983066 EQU983066 FAQ983066 FKM983066 FUI983066 GEE983066 GOA983066 GXW983066 HHS983066 HRO983066 IBK983066 ILG983066 IVC983066 JEY983066 JOU983066 JYQ983066 KIM983066 KSI983066 LCE983066 LMA983066 LVW983066 MFS983066 MPO983066 MZK983066 NJG983066 NTC983066 OCY983066 OMU983066 OWQ983066 PGM983066 PQI983066 QAE983066 QKA983066 QTW983066 RDS983066 RNO983066 RXK983066 SHG983066 SRC983066 TAY983066 TKU983066 TUQ983066 UEM983066 UOI983066 UYE983066 VIA983066 VRW983066 WBS983066 WLO983066 WVK983066">
      <formula1>1</formula1>
      <formula2>2</formula2>
    </dataValidation>
    <dataValidation type="whole" allowBlank="1" showInputMessage="1" showErrorMessage="1" error="Введено недопустимое значение." prompt="Допустимое значение 0 -нет или 1 -да." sqref="C24:C25 IY24:IY25 SU24:SU25 ACQ24:ACQ25 AMM24:AMM25 AWI24:AWI25 BGE24:BGE25 BQA24:BQA25 BZW24:BZW25 CJS24:CJS25 CTO24:CTO25 DDK24:DDK25 DNG24:DNG25 DXC24:DXC25 EGY24:EGY25 EQU24:EQU25 FAQ24:FAQ25 FKM24:FKM25 FUI24:FUI25 GEE24:GEE25 GOA24:GOA25 GXW24:GXW25 HHS24:HHS25 HRO24:HRO25 IBK24:IBK25 ILG24:ILG25 IVC24:IVC25 JEY24:JEY25 JOU24:JOU25 JYQ24:JYQ25 KIM24:KIM25 KSI24:KSI25 LCE24:LCE25 LMA24:LMA25 LVW24:LVW25 MFS24:MFS25 MPO24:MPO25 MZK24:MZK25 NJG24:NJG25 NTC24:NTC25 OCY24:OCY25 OMU24:OMU25 OWQ24:OWQ25 PGM24:PGM25 PQI24:PQI25 QAE24:QAE25 QKA24:QKA25 QTW24:QTW25 RDS24:RDS25 RNO24:RNO25 RXK24:RXK25 SHG24:SHG25 SRC24:SRC25 TAY24:TAY25 TKU24:TKU25 TUQ24:TUQ25 UEM24:UEM25 UOI24:UOI25 UYE24:UYE25 VIA24:VIA25 VRW24:VRW25 WBS24:WBS25 WLO24:WLO25 WVK24:WVK25 C65560:C65561 IY65560:IY65561 SU65560:SU65561 ACQ65560:ACQ65561 AMM65560:AMM65561 AWI65560:AWI65561 BGE65560:BGE65561 BQA65560:BQA65561 BZW65560:BZW65561 CJS65560:CJS65561 CTO65560:CTO65561 DDK65560:DDK65561 DNG65560:DNG65561 DXC65560:DXC65561 EGY65560:EGY65561 EQU65560:EQU65561 FAQ65560:FAQ65561 FKM65560:FKM65561 FUI65560:FUI65561 GEE65560:GEE65561 GOA65560:GOA65561 GXW65560:GXW65561 HHS65560:HHS65561 HRO65560:HRO65561 IBK65560:IBK65561 ILG65560:ILG65561 IVC65560:IVC65561 JEY65560:JEY65561 JOU65560:JOU65561 JYQ65560:JYQ65561 KIM65560:KIM65561 KSI65560:KSI65561 LCE65560:LCE65561 LMA65560:LMA65561 LVW65560:LVW65561 MFS65560:MFS65561 MPO65560:MPO65561 MZK65560:MZK65561 NJG65560:NJG65561 NTC65560:NTC65561 OCY65560:OCY65561 OMU65560:OMU65561 OWQ65560:OWQ65561 PGM65560:PGM65561 PQI65560:PQI65561 QAE65560:QAE65561 QKA65560:QKA65561 QTW65560:QTW65561 RDS65560:RDS65561 RNO65560:RNO65561 RXK65560:RXK65561 SHG65560:SHG65561 SRC65560:SRC65561 TAY65560:TAY65561 TKU65560:TKU65561 TUQ65560:TUQ65561 UEM65560:UEM65561 UOI65560:UOI65561 UYE65560:UYE65561 VIA65560:VIA65561 VRW65560:VRW65561 WBS65560:WBS65561 WLO65560:WLO65561 WVK65560:WVK65561 C131096:C131097 IY131096:IY131097 SU131096:SU131097 ACQ131096:ACQ131097 AMM131096:AMM131097 AWI131096:AWI131097 BGE131096:BGE131097 BQA131096:BQA131097 BZW131096:BZW131097 CJS131096:CJS131097 CTO131096:CTO131097 DDK131096:DDK131097 DNG131096:DNG131097 DXC131096:DXC131097 EGY131096:EGY131097 EQU131096:EQU131097 FAQ131096:FAQ131097 FKM131096:FKM131097 FUI131096:FUI131097 GEE131096:GEE131097 GOA131096:GOA131097 GXW131096:GXW131097 HHS131096:HHS131097 HRO131096:HRO131097 IBK131096:IBK131097 ILG131096:ILG131097 IVC131096:IVC131097 JEY131096:JEY131097 JOU131096:JOU131097 JYQ131096:JYQ131097 KIM131096:KIM131097 KSI131096:KSI131097 LCE131096:LCE131097 LMA131096:LMA131097 LVW131096:LVW131097 MFS131096:MFS131097 MPO131096:MPO131097 MZK131096:MZK131097 NJG131096:NJG131097 NTC131096:NTC131097 OCY131096:OCY131097 OMU131096:OMU131097 OWQ131096:OWQ131097 PGM131096:PGM131097 PQI131096:PQI131097 QAE131096:QAE131097 QKA131096:QKA131097 QTW131096:QTW131097 RDS131096:RDS131097 RNO131096:RNO131097 RXK131096:RXK131097 SHG131096:SHG131097 SRC131096:SRC131097 TAY131096:TAY131097 TKU131096:TKU131097 TUQ131096:TUQ131097 UEM131096:UEM131097 UOI131096:UOI131097 UYE131096:UYE131097 VIA131096:VIA131097 VRW131096:VRW131097 WBS131096:WBS131097 WLO131096:WLO131097 WVK131096:WVK131097 C196632:C196633 IY196632:IY196633 SU196632:SU196633 ACQ196632:ACQ196633 AMM196632:AMM196633 AWI196632:AWI196633 BGE196632:BGE196633 BQA196632:BQA196633 BZW196632:BZW196633 CJS196632:CJS196633 CTO196632:CTO196633 DDK196632:DDK196633 DNG196632:DNG196633 DXC196632:DXC196633 EGY196632:EGY196633 EQU196632:EQU196633 FAQ196632:FAQ196633 FKM196632:FKM196633 FUI196632:FUI196633 GEE196632:GEE196633 GOA196632:GOA196633 GXW196632:GXW196633 HHS196632:HHS196633 HRO196632:HRO196633 IBK196632:IBK196633 ILG196632:ILG196633 IVC196632:IVC196633 JEY196632:JEY196633 JOU196632:JOU196633 JYQ196632:JYQ196633 KIM196632:KIM196633 KSI196632:KSI196633 LCE196632:LCE196633 LMA196632:LMA196633 LVW196632:LVW196633 MFS196632:MFS196633 MPO196632:MPO196633 MZK196632:MZK196633 NJG196632:NJG196633 NTC196632:NTC196633 OCY196632:OCY196633 OMU196632:OMU196633 OWQ196632:OWQ196633 PGM196632:PGM196633 PQI196632:PQI196633 QAE196632:QAE196633 QKA196632:QKA196633 QTW196632:QTW196633 RDS196632:RDS196633 RNO196632:RNO196633 RXK196632:RXK196633 SHG196632:SHG196633 SRC196632:SRC196633 TAY196632:TAY196633 TKU196632:TKU196633 TUQ196632:TUQ196633 UEM196632:UEM196633 UOI196632:UOI196633 UYE196632:UYE196633 VIA196632:VIA196633 VRW196632:VRW196633 WBS196632:WBS196633 WLO196632:WLO196633 WVK196632:WVK196633 C262168:C262169 IY262168:IY262169 SU262168:SU262169 ACQ262168:ACQ262169 AMM262168:AMM262169 AWI262168:AWI262169 BGE262168:BGE262169 BQA262168:BQA262169 BZW262168:BZW262169 CJS262168:CJS262169 CTO262168:CTO262169 DDK262168:DDK262169 DNG262168:DNG262169 DXC262168:DXC262169 EGY262168:EGY262169 EQU262168:EQU262169 FAQ262168:FAQ262169 FKM262168:FKM262169 FUI262168:FUI262169 GEE262168:GEE262169 GOA262168:GOA262169 GXW262168:GXW262169 HHS262168:HHS262169 HRO262168:HRO262169 IBK262168:IBK262169 ILG262168:ILG262169 IVC262168:IVC262169 JEY262168:JEY262169 JOU262168:JOU262169 JYQ262168:JYQ262169 KIM262168:KIM262169 KSI262168:KSI262169 LCE262168:LCE262169 LMA262168:LMA262169 LVW262168:LVW262169 MFS262168:MFS262169 MPO262168:MPO262169 MZK262168:MZK262169 NJG262168:NJG262169 NTC262168:NTC262169 OCY262168:OCY262169 OMU262168:OMU262169 OWQ262168:OWQ262169 PGM262168:PGM262169 PQI262168:PQI262169 QAE262168:QAE262169 QKA262168:QKA262169 QTW262168:QTW262169 RDS262168:RDS262169 RNO262168:RNO262169 RXK262168:RXK262169 SHG262168:SHG262169 SRC262168:SRC262169 TAY262168:TAY262169 TKU262168:TKU262169 TUQ262168:TUQ262169 UEM262168:UEM262169 UOI262168:UOI262169 UYE262168:UYE262169 VIA262168:VIA262169 VRW262168:VRW262169 WBS262168:WBS262169 WLO262168:WLO262169 WVK262168:WVK262169 C327704:C327705 IY327704:IY327705 SU327704:SU327705 ACQ327704:ACQ327705 AMM327704:AMM327705 AWI327704:AWI327705 BGE327704:BGE327705 BQA327704:BQA327705 BZW327704:BZW327705 CJS327704:CJS327705 CTO327704:CTO327705 DDK327704:DDK327705 DNG327704:DNG327705 DXC327704:DXC327705 EGY327704:EGY327705 EQU327704:EQU327705 FAQ327704:FAQ327705 FKM327704:FKM327705 FUI327704:FUI327705 GEE327704:GEE327705 GOA327704:GOA327705 GXW327704:GXW327705 HHS327704:HHS327705 HRO327704:HRO327705 IBK327704:IBK327705 ILG327704:ILG327705 IVC327704:IVC327705 JEY327704:JEY327705 JOU327704:JOU327705 JYQ327704:JYQ327705 KIM327704:KIM327705 KSI327704:KSI327705 LCE327704:LCE327705 LMA327704:LMA327705 LVW327704:LVW327705 MFS327704:MFS327705 MPO327704:MPO327705 MZK327704:MZK327705 NJG327704:NJG327705 NTC327704:NTC327705 OCY327704:OCY327705 OMU327704:OMU327705 OWQ327704:OWQ327705 PGM327704:PGM327705 PQI327704:PQI327705 QAE327704:QAE327705 QKA327704:QKA327705 QTW327704:QTW327705 RDS327704:RDS327705 RNO327704:RNO327705 RXK327704:RXK327705 SHG327704:SHG327705 SRC327704:SRC327705 TAY327704:TAY327705 TKU327704:TKU327705 TUQ327704:TUQ327705 UEM327704:UEM327705 UOI327704:UOI327705 UYE327704:UYE327705 VIA327704:VIA327705 VRW327704:VRW327705 WBS327704:WBS327705 WLO327704:WLO327705 WVK327704:WVK327705 C393240:C393241 IY393240:IY393241 SU393240:SU393241 ACQ393240:ACQ393241 AMM393240:AMM393241 AWI393240:AWI393241 BGE393240:BGE393241 BQA393240:BQA393241 BZW393240:BZW393241 CJS393240:CJS393241 CTO393240:CTO393241 DDK393240:DDK393241 DNG393240:DNG393241 DXC393240:DXC393241 EGY393240:EGY393241 EQU393240:EQU393241 FAQ393240:FAQ393241 FKM393240:FKM393241 FUI393240:FUI393241 GEE393240:GEE393241 GOA393240:GOA393241 GXW393240:GXW393241 HHS393240:HHS393241 HRO393240:HRO393241 IBK393240:IBK393241 ILG393240:ILG393241 IVC393240:IVC393241 JEY393240:JEY393241 JOU393240:JOU393241 JYQ393240:JYQ393241 KIM393240:KIM393241 KSI393240:KSI393241 LCE393240:LCE393241 LMA393240:LMA393241 LVW393240:LVW393241 MFS393240:MFS393241 MPO393240:MPO393241 MZK393240:MZK393241 NJG393240:NJG393241 NTC393240:NTC393241 OCY393240:OCY393241 OMU393240:OMU393241 OWQ393240:OWQ393241 PGM393240:PGM393241 PQI393240:PQI393241 QAE393240:QAE393241 QKA393240:QKA393241 QTW393240:QTW393241 RDS393240:RDS393241 RNO393240:RNO393241 RXK393240:RXK393241 SHG393240:SHG393241 SRC393240:SRC393241 TAY393240:TAY393241 TKU393240:TKU393241 TUQ393240:TUQ393241 UEM393240:UEM393241 UOI393240:UOI393241 UYE393240:UYE393241 VIA393240:VIA393241 VRW393240:VRW393241 WBS393240:WBS393241 WLO393240:WLO393241 WVK393240:WVK393241 C458776:C458777 IY458776:IY458777 SU458776:SU458777 ACQ458776:ACQ458777 AMM458776:AMM458777 AWI458776:AWI458777 BGE458776:BGE458777 BQA458776:BQA458777 BZW458776:BZW458777 CJS458776:CJS458777 CTO458776:CTO458777 DDK458776:DDK458777 DNG458776:DNG458777 DXC458776:DXC458777 EGY458776:EGY458777 EQU458776:EQU458777 FAQ458776:FAQ458777 FKM458776:FKM458777 FUI458776:FUI458777 GEE458776:GEE458777 GOA458776:GOA458777 GXW458776:GXW458777 HHS458776:HHS458777 HRO458776:HRO458777 IBK458776:IBK458777 ILG458776:ILG458777 IVC458776:IVC458777 JEY458776:JEY458777 JOU458776:JOU458777 JYQ458776:JYQ458777 KIM458776:KIM458777 KSI458776:KSI458777 LCE458776:LCE458777 LMA458776:LMA458777 LVW458776:LVW458777 MFS458776:MFS458777 MPO458776:MPO458777 MZK458776:MZK458777 NJG458776:NJG458777 NTC458776:NTC458777 OCY458776:OCY458777 OMU458776:OMU458777 OWQ458776:OWQ458777 PGM458776:PGM458777 PQI458776:PQI458777 QAE458776:QAE458777 QKA458776:QKA458777 QTW458776:QTW458777 RDS458776:RDS458777 RNO458776:RNO458777 RXK458776:RXK458777 SHG458776:SHG458777 SRC458776:SRC458777 TAY458776:TAY458777 TKU458776:TKU458777 TUQ458776:TUQ458777 UEM458776:UEM458777 UOI458776:UOI458777 UYE458776:UYE458777 VIA458776:VIA458777 VRW458776:VRW458777 WBS458776:WBS458777 WLO458776:WLO458777 WVK458776:WVK458777 C524312:C524313 IY524312:IY524313 SU524312:SU524313 ACQ524312:ACQ524313 AMM524312:AMM524313 AWI524312:AWI524313 BGE524312:BGE524313 BQA524312:BQA524313 BZW524312:BZW524313 CJS524312:CJS524313 CTO524312:CTO524313 DDK524312:DDK524313 DNG524312:DNG524313 DXC524312:DXC524313 EGY524312:EGY524313 EQU524312:EQU524313 FAQ524312:FAQ524313 FKM524312:FKM524313 FUI524312:FUI524313 GEE524312:GEE524313 GOA524312:GOA524313 GXW524312:GXW524313 HHS524312:HHS524313 HRO524312:HRO524313 IBK524312:IBK524313 ILG524312:ILG524313 IVC524312:IVC524313 JEY524312:JEY524313 JOU524312:JOU524313 JYQ524312:JYQ524313 KIM524312:KIM524313 KSI524312:KSI524313 LCE524312:LCE524313 LMA524312:LMA524313 LVW524312:LVW524313 MFS524312:MFS524313 MPO524312:MPO524313 MZK524312:MZK524313 NJG524312:NJG524313 NTC524312:NTC524313 OCY524312:OCY524313 OMU524312:OMU524313 OWQ524312:OWQ524313 PGM524312:PGM524313 PQI524312:PQI524313 QAE524312:QAE524313 QKA524312:QKA524313 QTW524312:QTW524313 RDS524312:RDS524313 RNO524312:RNO524313 RXK524312:RXK524313 SHG524312:SHG524313 SRC524312:SRC524313 TAY524312:TAY524313 TKU524312:TKU524313 TUQ524312:TUQ524313 UEM524312:UEM524313 UOI524312:UOI524313 UYE524312:UYE524313 VIA524312:VIA524313 VRW524312:VRW524313 WBS524312:WBS524313 WLO524312:WLO524313 WVK524312:WVK524313 C589848:C589849 IY589848:IY589849 SU589848:SU589849 ACQ589848:ACQ589849 AMM589848:AMM589849 AWI589848:AWI589849 BGE589848:BGE589849 BQA589848:BQA589849 BZW589848:BZW589849 CJS589848:CJS589849 CTO589848:CTO589849 DDK589848:DDK589849 DNG589848:DNG589849 DXC589848:DXC589849 EGY589848:EGY589849 EQU589848:EQU589849 FAQ589848:FAQ589849 FKM589848:FKM589849 FUI589848:FUI589849 GEE589848:GEE589849 GOA589848:GOA589849 GXW589848:GXW589849 HHS589848:HHS589849 HRO589848:HRO589849 IBK589848:IBK589849 ILG589848:ILG589849 IVC589848:IVC589849 JEY589848:JEY589849 JOU589848:JOU589849 JYQ589848:JYQ589849 KIM589848:KIM589849 KSI589848:KSI589849 LCE589848:LCE589849 LMA589848:LMA589849 LVW589848:LVW589849 MFS589848:MFS589849 MPO589848:MPO589849 MZK589848:MZK589849 NJG589848:NJG589849 NTC589848:NTC589849 OCY589848:OCY589849 OMU589848:OMU589849 OWQ589848:OWQ589849 PGM589848:PGM589849 PQI589848:PQI589849 QAE589848:QAE589849 QKA589848:QKA589849 QTW589848:QTW589849 RDS589848:RDS589849 RNO589848:RNO589849 RXK589848:RXK589849 SHG589848:SHG589849 SRC589848:SRC589849 TAY589848:TAY589849 TKU589848:TKU589849 TUQ589848:TUQ589849 UEM589848:UEM589849 UOI589848:UOI589849 UYE589848:UYE589849 VIA589848:VIA589849 VRW589848:VRW589849 WBS589848:WBS589849 WLO589848:WLO589849 WVK589848:WVK589849 C655384:C655385 IY655384:IY655385 SU655384:SU655385 ACQ655384:ACQ655385 AMM655384:AMM655385 AWI655384:AWI655385 BGE655384:BGE655385 BQA655384:BQA655385 BZW655384:BZW655385 CJS655384:CJS655385 CTO655384:CTO655385 DDK655384:DDK655385 DNG655384:DNG655385 DXC655384:DXC655385 EGY655384:EGY655385 EQU655384:EQU655385 FAQ655384:FAQ655385 FKM655384:FKM655385 FUI655384:FUI655385 GEE655384:GEE655385 GOA655384:GOA655385 GXW655384:GXW655385 HHS655384:HHS655385 HRO655384:HRO655385 IBK655384:IBK655385 ILG655384:ILG655385 IVC655384:IVC655385 JEY655384:JEY655385 JOU655384:JOU655385 JYQ655384:JYQ655385 KIM655384:KIM655385 KSI655384:KSI655385 LCE655384:LCE655385 LMA655384:LMA655385 LVW655384:LVW655385 MFS655384:MFS655385 MPO655384:MPO655385 MZK655384:MZK655385 NJG655384:NJG655385 NTC655384:NTC655385 OCY655384:OCY655385 OMU655384:OMU655385 OWQ655384:OWQ655385 PGM655384:PGM655385 PQI655384:PQI655385 QAE655384:QAE655385 QKA655384:QKA655385 QTW655384:QTW655385 RDS655384:RDS655385 RNO655384:RNO655385 RXK655384:RXK655385 SHG655384:SHG655385 SRC655384:SRC655385 TAY655384:TAY655385 TKU655384:TKU655385 TUQ655384:TUQ655385 UEM655384:UEM655385 UOI655384:UOI655385 UYE655384:UYE655385 VIA655384:VIA655385 VRW655384:VRW655385 WBS655384:WBS655385 WLO655384:WLO655385 WVK655384:WVK655385 C720920:C720921 IY720920:IY720921 SU720920:SU720921 ACQ720920:ACQ720921 AMM720920:AMM720921 AWI720920:AWI720921 BGE720920:BGE720921 BQA720920:BQA720921 BZW720920:BZW720921 CJS720920:CJS720921 CTO720920:CTO720921 DDK720920:DDK720921 DNG720920:DNG720921 DXC720920:DXC720921 EGY720920:EGY720921 EQU720920:EQU720921 FAQ720920:FAQ720921 FKM720920:FKM720921 FUI720920:FUI720921 GEE720920:GEE720921 GOA720920:GOA720921 GXW720920:GXW720921 HHS720920:HHS720921 HRO720920:HRO720921 IBK720920:IBK720921 ILG720920:ILG720921 IVC720920:IVC720921 JEY720920:JEY720921 JOU720920:JOU720921 JYQ720920:JYQ720921 KIM720920:KIM720921 KSI720920:KSI720921 LCE720920:LCE720921 LMA720920:LMA720921 LVW720920:LVW720921 MFS720920:MFS720921 MPO720920:MPO720921 MZK720920:MZK720921 NJG720920:NJG720921 NTC720920:NTC720921 OCY720920:OCY720921 OMU720920:OMU720921 OWQ720920:OWQ720921 PGM720920:PGM720921 PQI720920:PQI720921 QAE720920:QAE720921 QKA720920:QKA720921 QTW720920:QTW720921 RDS720920:RDS720921 RNO720920:RNO720921 RXK720920:RXK720921 SHG720920:SHG720921 SRC720920:SRC720921 TAY720920:TAY720921 TKU720920:TKU720921 TUQ720920:TUQ720921 UEM720920:UEM720921 UOI720920:UOI720921 UYE720920:UYE720921 VIA720920:VIA720921 VRW720920:VRW720921 WBS720920:WBS720921 WLO720920:WLO720921 WVK720920:WVK720921 C786456:C786457 IY786456:IY786457 SU786456:SU786457 ACQ786456:ACQ786457 AMM786456:AMM786457 AWI786456:AWI786457 BGE786456:BGE786457 BQA786456:BQA786457 BZW786456:BZW786457 CJS786456:CJS786457 CTO786456:CTO786457 DDK786456:DDK786457 DNG786456:DNG786457 DXC786456:DXC786457 EGY786456:EGY786457 EQU786456:EQU786457 FAQ786456:FAQ786457 FKM786456:FKM786457 FUI786456:FUI786457 GEE786456:GEE786457 GOA786456:GOA786457 GXW786456:GXW786457 HHS786456:HHS786457 HRO786456:HRO786457 IBK786456:IBK786457 ILG786456:ILG786457 IVC786456:IVC786457 JEY786456:JEY786457 JOU786456:JOU786457 JYQ786456:JYQ786457 KIM786456:KIM786457 KSI786456:KSI786457 LCE786456:LCE786457 LMA786456:LMA786457 LVW786456:LVW786457 MFS786456:MFS786457 MPO786456:MPO786457 MZK786456:MZK786457 NJG786456:NJG786457 NTC786456:NTC786457 OCY786456:OCY786457 OMU786456:OMU786457 OWQ786456:OWQ786457 PGM786456:PGM786457 PQI786456:PQI786457 QAE786456:QAE786457 QKA786456:QKA786457 QTW786456:QTW786457 RDS786456:RDS786457 RNO786456:RNO786457 RXK786456:RXK786457 SHG786456:SHG786457 SRC786456:SRC786457 TAY786456:TAY786457 TKU786456:TKU786457 TUQ786456:TUQ786457 UEM786456:UEM786457 UOI786456:UOI786457 UYE786456:UYE786457 VIA786456:VIA786457 VRW786456:VRW786457 WBS786456:WBS786457 WLO786456:WLO786457 WVK786456:WVK786457 C851992:C851993 IY851992:IY851993 SU851992:SU851993 ACQ851992:ACQ851993 AMM851992:AMM851993 AWI851992:AWI851993 BGE851992:BGE851993 BQA851992:BQA851993 BZW851992:BZW851993 CJS851992:CJS851993 CTO851992:CTO851993 DDK851992:DDK851993 DNG851992:DNG851993 DXC851992:DXC851993 EGY851992:EGY851993 EQU851992:EQU851993 FAQ851992:FAQ851993 FKM851992:FKM851993 FUI851992:FUI851993 GEE851992:GEE851993 GOA851992:GOA851993 GXW851992:GXW851993 HHS851992:HHS851993 HRO851992:HRO851993 IBK851992:IBK851993 ILG851992:ILG851993 IVC851992:IVC851993 JEY851992:JEY851993 JOU851992:JOU851993 JYQ851992:JYQ851993 KIM851992:KIM851993 KSI851992:KSI851993 LCE851992:LCE851993 LMA851992:LMA851993 LVW851992:LVW851993 MFS851992:MFS851993 MPO851992:MPO851993 MZK851992:MZK851993 NJG851992:NJG851993 NTC851992:NTC851993 OCY851992:OCY851993 OMU851992:OMU851993 OWQ851992:OWQ851993 PGM851992:PGM851993 PQI851992:PQI851993 QAE851992:QAE851993 QKA851992:QKA851993 QTW851992:QTW851993 RDS851992:RDS851993 RNO851992:RNO851993 RXK851992:RXK851993 SHG851992:SHG851993 SRC851992:SRC851993 TAY851992:TAY851993 TKU851992:TKU851993 TUQ851992:TUQ851993 UEM851992:UEM851993 UOI851992:UOI851993 UYE851992:UYE851993 VIA851992:VIA851993 VRW851992:VRW851993 WBS851992:WBS851993 WLO851992:WLO851993 WVK851992:WVK851993 C917528:C917529 IY917528:IY917529 SU917528:SU917529 ACQ917528:ACQ917529 AMM917528:AMM917529 AWI917528:AWI917529 BGE917528:BGE917529 BQA917528:BQA917529 BZW917528:BZW917529 CJS917528:CJS917529 CTO917528:CTO917529 DDK917528:DDK917529 DNG917528:DNG917529 DXC917528:DXC917529 EGY917528:EGY917529 EQU917528:EQU917529 FAQ917528:FAQ917529 FKM917528:FKM917529 FUI917528:FUI917529 GEE917528:GEE917529 GOA917528:GOA917529 GXW917528:GXW917529 HHS917528:HHS917529 HRO917528:HRO917529 IBK917528:IBK917529 ILG917528:ILG917529 IVC917528:IVC917529 JEY917528:JEY917529 JOU917528:JOU917529 JYQ917528:JYQ917529 KIM917528:KIM917529 KSI917528:KSI917529 LCE917528:LCE917529 LMA917528:LMA917529 LVW917528:LVW917529 MFS917528:MFS917529 MPO917528:MPO917529 MZK917528:MZK917529 NJG917528:NJG917529 NTC917528:NTC917529 OCY917528:OCY917529 OMU917528:OMU917529 OWQ917528:OWQ917529 PGM917528:PGM917529 PQI917528:PQI917529 QAE917528:QAE917529 QKA917528:QKA917529 QTW917528:QTW917529 RDS917528:RDS917529 RNO917528:RNO917529 RXK917528:RXK917529 SHG917528:SHG917529 SRC917528:SRC917529 TAY917528:TAY917529 TKU917528:TKU917529 TUQ917528:TUQ917529 UEM917528:UEM917529 UOI917528:UOI917529 UYE917528:UYE917529 VIA917528:VIA917529 VRW917528:VRW917529 WBS917528:WBS917529 WLO917528:WLO917529 WVK917528:WVK917529 C983064:C983065 IY983064:IY983065 SU983064:SU983065 ACQ983064:ACQ983065 AMM983064:AMM983065 AWI983064:AWI983065 BGE983064:BGE983065 BQA983064:BQA983065 BZW983064:BZW983065 CJS983064:CJS983065 CTO983064:CTO983065 DDK983064:DDK983065 DNG983064:DNG983065 DXC983064:DXC983065 EGY983064:EGY983065 EQU983064:EQU983065 FAQ983064:FAQ983065 FKM983064:FKM983065 FUI983064:FUI983065 GEE983064:GEE983065 GOA983064:GOA983065 GXW983064:GXW983065 HHS983064:HHS983065 HRO983064:HRO983065 IBK983064:IBK983065 ILG983064:ILG983065 IVC983064:IVC983065 JEY983064:JEY983065 JOU983064:JOU983065 JYQ983064:JYQ983065 KIM983064:KIM983065 KSI983064:KSI983065 LCE983064:LCE983065 LMA983064:LMA983065 LVW983064:LVW983065 MFS983064:MFS983065 MPO983064:MPO983065 MZK983064:MZK983065 NJG983064:NJG983065 NTC983064:NTC983065 OCY983064:OCY983065 OMU983064:OMU983065 OWQ983064:OWQ983065 PGM983064:PGM983065 PQI983064:PQI983065 QAE983064:QAE983065 QKA983064:QKA983065 QTW983064:QTW983065 RDS983064:RDS983065 RNO983064:RNO983065 RXK983064:RXK983065 SHG983064:SHG983065 SRC983064:SRC983065 TAY983064:TAY983065 TKU983064:TKU983065 TUQ983064:TUQ983065 UEM983064:UEM983065 UOI983064:UOI983065 UYE983064:UYE983065 VIA983064:VIA983065 VRW983064:VRW983065 WBS983064:WBS983065 WLO983064:WLO983065 WVK983064:WVK983065">
      <formula1>0</formula1>
      <formula2>1</formula2>
    </dataValidation>
    <dataValidation type="whole" allowBlank="1" showInputMessage="1" showErrorMessage="1" error="Введено недопустимое значение." sqref="C20 IY20 SU20 ACQ20 AMM20 AWI20 BGE20 BQA20 BZW20 CJS20 CTO20 DDK20 DNG20 DXC20 EGY20 EQU20 FAQ20 FKM20 FUI20 GEE20 GOA20 GXW20 HHS20 HRO20 IBK20 ILG20 IVC20 JEY20 JOU20 JYQ20 KIM20 KSI20 LCE20 LMA20 LVW20 MFS20 MPO20 MZK20 NJG20 NTC20 OCY20 OMU20 OWQ20 PGM20 PQI20 QAE20 QKA20 QTW20 RDS20 RNO20 RXK20 SHG20 SRC20 TAY20 TKU20 TUQ20 UEM20 UOI20 UYE20 VIA20 VRW20 WBS20 WLO20 WVK20 C65556 IY65556 SU65556 ACQ65556 AMM65556 AWI65556 BGE65556 BQA65556 BZW65556 CJS65556 CTO65556 DDK65556 DNG65556 DXC65556 EGY65556 EQU65556 FAQ65556 FKM65556 FUI65556 GEE65556 GOA65556 GXW65556 HHS65556 HRO65556 IBK65556 ILG65556 IVC65556 JEY65556 JOU65556 JYQ65556 KIM65556 KSI65556 LCE65556 LMA65556 LVW65556 MFS65556 MPO65556 MZK65556 NJG65556 NTC65556 OCY65556 OMU65556 OWQ65556 PGM65556 PQI65556 QAE65556 QKA65556 QTW65556 RDS65556 RNO65556 RXK65556 SHG65556 SRC65556 TAY65556 TKU65556 TUQ65556 UEM65556 UOI65556 UYE65556 VIA65556 VRW65556 WBS65556 WLO65556 WVK65556 C131092 IY131092 SU131092 ACQ131092 AMM131092 AWI131092 BGE131092 BQA131092 BZW131092 CJS131092 CTO131092 DDK131092 DNG131092 DXC131092 EGY131092 EQU131092 FAQ131092 FKM131092 FUI131092 GEE131092 GOA131092 GXW131092 HHS131092 HRO131092 IBK131092 ILG131092 IVC131092 JEY131092 JOU131092 JYQ131092 KIM131092 KSI131092 LCE131092 LMA131092 LVW131092 MFS131092 MPO131092 MZK131092 NJG131092 NTC131092 OCY131092 OMU131092 OWQ131092 PGM131092 PQI131092 QAE131092 QKA131092 QTW131092 RDS131092 RNO131092 RXK131092 SHG131092 SRC131092 TAY131092 TKU131092 TUQ131092 UEM131092 UOI131092 UYE131092 VIA131092 VRW131092 WBS131092 WLO131092 WVK131092 C196628 IY196628 SU196628 ACQ196628 AMM196628 AWI196628 BGE196628 BQA196628 BZW196628 CJS196628 CTO196628 DDK196628 DNG196628 DXC196628 EGY196628 EQU196628 FAQ196628 FKM196628 FUI196628 GEE196628 GOA196628 GXW196628 HHS196628 HRO196628 IBK196628 ILG196628 IVC196628 JEY196628 JOU196628 JYQ196628 KIM196628 KSI196628 LCE196628 LMA196628 LVW196628 MFS196628 MPO196628 MZK196628 NJG196628 NTC196628 OCY196628 OMU196628 OWQ196628 PGM196628 PQI196628 QAE196628 QKA196628 QTW196628 RDS196628 RNO196628 RXK196628 SHG196628 SRC196628 TAY196628 TKU196628 TUQ196628 UEM196628 UOI196628 UYE196628 VIA196628 VRW196628 WBS196628 WLO196628 WVK196628 C262164 IY262164 SU262164 ACQ262164 AMM262164 AWI262164 BGE262164 BQA262164 BZW262164 CJS262164 CTO262164 DDK262164 DNG262164 DXC262164 EGY262164 EQU262164 FAQ262164 FKM262164 FUI262164 GEE262164 GOA262164 GXW262164 HHS262164 HRO262164 IBK262164 ILG262164 IVC262164 JEY262164 JOU262164 JYQ262164 KIM262164 KSI262164 LCE262164 LMA262164 LVW262164 MFS262164 MPO262164 MZK262164 NJG262164 NTC262164 OCY262164 OMU262164 OWQ262164 PGM262164 PQI262164 QAE262164 QKA262164 QTW262164 RDS262164 RNO262164 RXK262164 SHG262164 SRC262164 TAY262164 TKU262164 TUQ262164 UEM262164 UOI262164 UYE262164 VIA262164 VRW262164 WBS262164 WLO262164 WVK262164 C327700 IY327700 SU327700 ACQ327700 AMM327700 AWI327700 BGE327700 BQA327700 BZW327700 CJS327700 CTO327700 DDK327700 DNG327700 DXC327700 EGY327700 EQU327700 FAQ327700 FKM327700 FUI327700 GEE327700 GOA327700 GXW327700 HHS327700 HRO327700 IBK327700 ILG327700 IVC327700 JEY327700 JOU327700 JYQ327700 KIM327700 KSI327700 LCE327700 LMA327700 LVW327700 MFS327700 MPO327700 MZK327700 NJG327700 NTC327700 OCY327700 OMU327700 OWQ327700 PGM327700 PQI327700 QAE327700 QKA327700 QTW327700 RDS327700 RNO327700 RXK327700 SHG327700 SRC327700 TAY327700 TKU327700 TUQ327700 UEM327700 UOI327700 UYE327700 VIA327700 VRW327700 WBS327700 WLO327700 WVK327700 C393236 IY393236 SU393236 ACQ393236 AMM393236 AWI393236 BGE393236 BQA393236 BZW393236 CJS393236 CTO393236 DDK393236 DNG393236 DXC393236 EGY393236 EQU393236 FAQ393236 FKM393236 FUI393236 GEE393236 GOA393236 GXW393236 HHS393236 HRO393236 IBK393236 ILG393236 IVC393236 JEY393236 JOU393236 JYQ393236 KIM393236 KSI393236 LCE393236 LMA393236 LVW393236 MFS393236 MPO393236 MZK393236 NJG393236 NTC393236 OCY393236 OMU393236 OWQ393236 PGM393236 PQI393236 QAE393236 QKA393236 QTW393236 RDS393236 RNO393236 RXK393236 SHG393236 SRC393236 TAY393236 TKU393236 TUQ393236 UEM393236 UOI393236 UYE393236 VIA393236 VRW393236 WBS393236 WLO393236 WVK393236 C458772 IY458772 SU458772 ACQ458772 AMM458772 AWI458772 BGE458772 BQA458772 BZW458772 CJS458772 CTO458772 DDK458772 DNG458772 DXC458772 EGY458772 EQU458772 FAQ458772 FKM458772 FUI458772 GEE458772 GOA458772 GXW458772 HHS458772 HRO458772 IBK458772 ILG458772 IVC458772 JEY458772 JOU458772 JYQ458772 KIM458772 KSI458772 LCE458772 LMA458772 LVW458772 MFS458772 MPO458772 MZK458772 NJG458772 NTC458772 OCY458772 OMU458772 OWQ458772 PGM458772 PQI458772 QAE458772 QKA458772 QTW458772 RDS458772 RNO458772 RXK458772 SHG458772 SRC458772 TAY458772 TKU458772 TUQ458772 UEM458772 UOI458772 UYE458772 VIA458772 VRW458772 WBS458772 WLO458772 WVK458772 C524308 IY524308 SU524308 ACQ524308 AMM524308 AWI524308 BGE524308 BQA524308 BZW524308 CJS524308 CTO524308 DDK524308 DNG524308 DXC524308 EGY524308 EQU524308 FAQ524308 FKM524308 FUI524308 GEE524308 GOA524308 GXW524308 HHS524308 HRO524308 IBK524308 ILG524308 IVC524308 JEY524308 JOU524308 JYQ524308 KIM524308 KSI524308 LCE524308 LMA524308 LVW524308 MFS524308 MPO524308 MZK524308 NJG524308 NTC524308 OCY524308 OMU524308 OWQ524308 PGM524308 PQI524308 QAE524308 QKA524308 QTW524308 RDS524308 RNO524308 RXK524308 SHG524308 SRC524308 TAY524308 TKU524308 TUQ524308 UEM524308 UOI524308 UYE524308 VIA524308 VRW524308 WBS524308 WLO524308 WVK524308 C589844 IY589844 SU589844 ACQ589844 AMM589844 AWI589844 BGE589844 BQA589844 BZW589844 CJS589844 CTO589844 DDK589844 DNG589844 DXC589844 EGY589844 EQU589844 FAQ589844 FKM589844 FUI589844 GEE589844 GOA589844 GXW589844 HHS589844 HRO589844 IBK589844 ILG589844 IVC589844 JEY589844 JOU589844 JYQ589844 KIM589844 KSI589844 LCE589844 LMA589844 LVW589844 MFS589844 MPO589844 MZK589844 NJG589844 NTC589844 OCY589844 OMU589844 OWQ589844 PGM589844 PQI589844 QAE589844 QKA589844 QTW589844 RDS589844 RNO589844 RXK589844 SHG589844 SRC589844 TAY589844 TKU589844 TUQ589844 UEM589844 UOI589844 UYE589844 VIA589844 VRW589844 WBS589844 WLO589844 WVK589844 C655380 IY655380 SU655380 ACQ655380 AMM655380 AWI655380 BGE655380 BQA655380 BZW655380 CJS655380 CTO655380 DDK655380 DNG655380 DXC655380 EGY655380 EQU655380 FAQ655380 FKM655380 FUI655380 GEE655380 GOA655380 GXW655380 HHS655380 HRO655380 IBK655380 ILG655380 IVC655380 JEY655380 JOU655380 JYQ655380 KIM655380 KSI655380 LCE655380 LMA655380 LVW655380 MFS655380 MPO655380 MZK655380 NJG655380 NTC655380 OCY655380 OMU655380 OWQ655380 PGM655380 PQI655380 QAE655380 QKA655380 QTW655380 RDS655380 RNO655380 RXK655380 SHG655380 SRC655380 TAY655380 TKU655380 TUQ655380 UEM655380 UOI655380 UYE655380 VIA655380 VRW655380 WBS655380 WLO655380 WVK655380 C720916 IY720916 SU720916 ACQ720916 AMM720916 AWI720916 BGE720916 BQA720916 BZW720916 CJS720916 CTO720916 DDK720916 DNG720916 DXC720916 EGY720916 EQU720916 FAQ720916 FKM720916 FUI720916 GEE720916 GOA720916 GXW720916 HHS720916 HRO720916 IBK720916 ILG720916 IVC720916 JEY720916 JOU720916 JYQ720916 KIM720916 KSI720916 LCE720916 LMA720916 LVW720916 MFS720916 MPO720916 MZK720916 NJG720916 NTC720916 OCY720916 OMU720916 OWQ720916 PGM720916 PQI720916 QAE720916 QKA720916 QTW720916 RDS720916 RNO720916 RXK720916 SHG720916 SRC720916 TAY720916 TKU720916 TUQ720916 UEM720916 UOI720916 UYE720916 VIA720916 VRW720916 WBS720916 WLO720916 WVK720916 C786452 IY786452 SU786452 ACQ786452 AMM786452 AWI786452 BGE786452 BQA786452 BZW786452 CJS786452 CTO786452 DDK786452 DNG786452 DXC786452 EGY786452 EQU786452 FAQ786452 FKM786452 FUI786452 GEE786452 GOA786452 GXW786452 HHS786452 HRO786452 IBK786452 ILG786452 IVC786452 JEY786452 JOU786452 JYQ786452 KIM786452 KSI786452 LCE786452 LMA786452 LVW786452 MFS786452 MPO786452 MZK786452 NJG786452 NTC786452 OCY786452 OMU786452 OWQ786452 PGM786452 PQI786452 QAE786452 QKA786452 QTW786452 RDS786452 RNO786452 RXK786452 SHG786452 SRC786452 TAY786452 TKU786452 TUQ786452 UEM786452 UOI786452 UYE786452 VIA786452 VRW786452 WBS786452 WLO786452 WVK786452 C851988 IY851988 SU851988 ACQ851988 AMM851988 AWI851988 BGE851988 BQA851988 BZW851988 CJS851988 CTO851988 DDK851988 DNG851988 DXC851988 EGY851988 EQU851988 FAQ851988 FKM851988 FUI851988 GEE851988 GOA851988 GXW851988 HHS851988 HRO851988 IBK851988 ILG851988 IVC851988 JEY851988 JOU851988 JYQ851988 KIM851988 KSI851988 LCE851988 LMA851988 LVW851988 MFS851988 MPO851988 MZK851988 NJG851988 NTC851988 OCY851988 OMU851988 OWQ851988 PGM851988 PQI851988 QAE851988 QKA851988 QTW851988 RDS851988 RNO851988 RXK851988 SHG851988 SRC851988 TAY851988 TKU851988 TUQ851988 UEM851988 UOI851988 UYE851988 VIA851988 VRW851988 WBS851988 WLO851988 WVK851988 C917524 IY917524 SU917524 ACQ917524 AMM917524 AWI917524 BGE917524 BQA917524 BZW917524 CJS917524 CTO917524 DDK917524 DNG917524 DXC917524 EGY917524 EQU917524 FAQ917524 FKM917524 FUI917524 GEE917524 GOA917524 GXW917524 HHS917524 HRO917524 IBK917524 ILG917524 IVC917524 JEY917524 JOU917524 JYQ917524 KIM917524 KSI917524 LCE917524 LMA917524 LVW917524 MFS917524 MPO917524 MZK917524 NJG917524 NTC917524 OCY917524 OMU917524 OWQ917524 PGM917524 PQI917524 QAE917524 QKA917524 QTW917524 RDS917524 RNO917524 RXK917524 SHG917524 SRC917524 TAY917524 TKU917524 TUQ917524 UEM917524 UOI917524 UYE917524 VIA917524 VRW917524 WBS917524 WLO917524 WVK917524 C983060 IY983060 SU983060 ACQ983060 AMM983060 AWI983060 BGE983060 BQA983060 BZW983060 CJS983060 CTO983060 DDK983060 DNG983060 DXC983060 EGY983060 EQU983060 FAQ983060 FKM983060 FUI983060 GEE983060 GOA983060 GXW983060 HHS983060 HRO983060 IBK983060 ILG983060 IVC983060 JEY983060 JOU983060 JYQ983060 KIM983060 KSI983060 LCE983060 LMA983060 LVW983060 MFS983060 MPO983060 MZK983060 NJG983060 NTC983060 OCY983060 OMU983060 OWQ983060 PGM983060 PQI983060 QAE983060 QKA983060 QTW983060 RDS983060 RNO983060 RXK983060 SHG983060 SRC983060 TAY983060 TKU983060 TUQ983060 UEM983060 UOI983060 UYE983060 VIA983060 VRW983060 WBS983060 WLO983060 WVK983060">
      <formula1>0</formula1>
      <formula2>1</formula2>
    </dataValidation>
    <dataValidation type="whole" allowBlank="1" showInputMessage="1" showErrorMessage="1" error="Необходимо ввести целое значение." sqref="D75 IZ75 SV75 ACR75 AMN75 AWJ75 BGF75 BQB75 BZX75 CJT75 CTP75 DDL75 DNH75 DXD75 EGZ75 EQV75 FAR75 FKN75 FUJ75 GEF75 GOB75 GXX75 HHT75 HRP75 IBL75 ILH75 IVD75 JEZ75 JOV75 JYR75 KIN75 KSJ75 LCF75 LMB75 LVX75 MFT75 MPP75 MZL75 NJH75 NTD75 OCZ75 OMV75 OWR75 PGN75 PQJ75 QAF75 QKB75 QTX75 RDT75 RNP75 RXL75 SHH75 SRD75 TAZ75 TKV75 TUR75 UEN75 UOJ75 UYF75 VIB75 VRX75 WBT75 WLP75 WVL75 D65611 IZ65611 SV65611 ACR65611 AMN65611 AWJ65611 BGF65611 BQB65611 BZX65611 CJT65611 CTP65611 DDL65611 DNH65611 DXD65611 EGZ65611 EQV65611 FAR65611 FKN65611 FUJ65611 GEF65611 GOB65611 GXX65611 HHT65611 HRP65611 IBL65611 ILH65611 IVD65611 JEZ65611 JOV65611 JYR65611 KIN65611 KSJ65611 LCF65611 LMB65611 LVX65611 MFT65611 MPP65611 MZL65611 NJH65611 NTD65611 OCZ65611 OMV65611 OWR65611 PGN65611 PQJ65611 QAF65611 QKB65611 QTX65611 RDT65611 RNP65611 RXL65611 SHH65611 SRD65611 TAZ65611 TKV65611 TUR65611 UEN65611 UOJ65611 UYF65611 VIB65611 VRX65611 WBT65611 WLP65611 WVL65611 D131147 IZ131147 SV131147 ACR131147 AMN131147 AWJ131147 BGF131147 BQB131147 BZX131147 CJT131147 CTP131147 DDL131147 DNH131147 DXD131147 EGZ131147 EQV131147 FAR131147 FKN131147 FUJ131147 GEF131147 GOB131147 GXX131147 HHT131147 HRP131147 IBL131147 ILH131147 IVD131147 JEZ131147 JOV131147 JYR131147 KIN131147 KSJ131147 LCF131147 LMB131147 LVX131147 MFT131147 MPP131147 MZL131147 NJH131147 NTD131147 OCZ131147 OMV131147 OWR131147 PGN131147 PQJ131147 QAF131147 QKB131147 QTX131147 RDT131147 RNP131147 RXL131147 SHH131147 SRD131147 TAZ131147 TKV131147 TUR131147 UEN131147 UOJ131147 UYF131147 VIB131147 VRX131147 WBT131147 WLP131147 WVL131147 D196683 IZ196683 SV196683 ACR196683 AMN196683 AWJ196683 BGF196683 BQB196683 BZX196683 CJT196683 CTP196683 DDL196683 DNH196683 DXD196683 EGZ196683 EQV196683 FAR196683 FKN196683 FUJ196683 GEF196683 GOB196683 GXX196683 HHT196683 HRP196683 IBL196683 ILH196683 IVD196683 JEZ196683 JOV196683 JYR196683 KIN196683 KSJ196683 LCF196683 LMB196683 LVX196683 MFT196683 MPP196683 MZL196683 NJH196683 NTD196683 OCZ196683 OMV196683 OWR196683 PGN196683 PQJ196683 QAF196683 QKB196683 QTX196683 RDT196683 RNP196683 RXL196683 SHH196683 SRD196683 TAZ196683 TKV196683 TUR196683 UEN196683 UOJ196683 UYF196683 VIB196683 VRX196683 WBT196683 WLP196683 WVL196683 D262219 IZ262219 SV262219 ACR262219 AMN262219 AWJ262219 BGF262219 BQB262219 BZX262219 CJT262219 CTP262219 DDL262219 DNH262219 DXD262219 EGZ262219 EQV262219 FAR262219 FKN262219 FUJ262219 GEF262219 GOB262219 GXX262219 HHT262219 HRP262219 IBL262219 ILH262219 IVD262219 JEZ262219 JOV262219 JYR262219 KIN262219 KSJ262219 LCF262219 LMB262219 LVX262219 MFT262219 MPP262219 MZL262219 NJH262219 NTD262219 OCZ262219 OMV262219 OWR262219 PGN262219 PQJ262219 QAF262219 QKB262219 QTX262219 RDT262219 RNP262219 RXL262219 SHH262219 SRD262219 TAZ262219 TKV262219 TUR262219 UEN262219 UOJ262219 UYF262219 VIB262219 VRX262219 WBT262219 WLP262219 WVL262219 D327755 IZ327755 SV327755 ACR327755 AMN327755 AWJ327755 BGF327755 BQB327755 BZX327755 CJT327755 CTP327755 DDL327755 DNH327755 DXD327755 EGZ327755 EQV327755 FAR327755 FKN327755 FUJ327755 GEF327755 GOB327755 GXX327755 HHT327755 HRP327755 IBL327755 ILH327755 IVD327755 JEZ327755 JOV327755 JYR327755 KIN327755 KSJ327755 LCF327755 LMB327755 LVX327755 MFT327755 MPP327755 MZL327755 NJH327755 NTD327755 OCZ327755 OMV327755 OWR327755 PGN327755 PQJ327755 QAF327755 QKB327755 QTX327755 RDT327755 RNP327755 RXL327755 SHH327755 SRD327755 TAZ327755 TKV327755 TUR327755 UEN327755 UOJ327755 UYF327755 VIB327755 VRX327755 WBT327755 WLP327755 WVL327755 D393291 IZ393291 SV393291 ACR393291 AMN393291 AWJ393291 BGF393291 BQB393291 BZX393291 CJT393291 CTP393291 DDL393291 DNH393291 DXD393291 EGZ393291 EQV393291 FAR393291 FKN393291 FUJ393291 GEF393291 GOB393291 GXX393291 HHT393291 HRP393291 IBL393291 ILH393291 IVD393291 JEZ393291 JOV393291 JYR393291 KIN393291 KSJ393291 LCF393291 LMB393291 LVX393291 MFT393291 MPP393291 MZL393291 NJH393291 NTD393291 OCZ393291 OMV393291 OWR393291 PGN393291 PQJ393291 QAF393291 QKB393291 QTX393291 RDT393291 RNP393291 RXL393291 SHH393291 SRD393291 TAZ393291 TKV393291 TUR393291 UEN393291 UOJ393291 UYF393291 VIB393291 VRX393291 WBT393291 WLP393291 WVL393291 D458827 IZ458827 SV458827 ACR458827 AMN458827 AWJ458827 BGF458827 BQB458827 BZX458827 CJT458827 CTP458827 DDL458827 DNH458827 DXD458827 EGZ458827 EQV458827 FAR458827 FKN458827 FUJ458827 GEF458827 GOB458827 GXX458827 HHT458827 HRP458827 IBL458827 ILH458827 IVD458827 JEZ458827 JOV458827 JYR458827 KIN458827 KSJ458827 LCF458827 LMB458827 LVX458827 MFT458827 MPP458827 MZL458827 NJH458827 NTD458827 OCZ458827 OMV458827 OWR458827 PGN458827 PQJ458827 QAF458827 QKB458827 QTX458827 RDT458827 RNP458827 RXL458827 SHH458827 SRD458827 TAZ458827 TKV458827 TUR458827 UEN458827 UOJ458827 UYF458827 VIB458827 VRX458827 WBT458827 WLP458827 WVL458827 D524363 IZ524363 SV524363 ACR524363 AMN524363 AWJ524363 BGF524363 BQB524363 BZX524363 CJT524363 CTP524363 DDL524363 DNH524363 DXD524363 EGZ524363 EQV524363 FAR524363 FKN524363 FUJ524363 GEF524363 GOB524363 GXX524363 HHT524363 HRP524363 IBL524363 ILH524363 IVD524363 JEZ524363 JOV524363 JYR524363 KIN524363 KSJ524363 LCF524363 LMB524363 LVX524363 MFT524363 MPP524363 MZL524363 NJH524363 NTD524363 OCZ524363 OMV524363 OWR524363 PGN524363 PQJ524363 QAF524363 QKB524363 QTX524363 RDT524363 RNP524363 RXL524363 SHH524363 SRD524363 TAZ524363 TKV524363 TUR524363 UEN524363 UOJ524363 UYF524363 VIB524363 VRX524363 WBT524363 WLP524363 WVL524363 D589899 IZ589899 SV589899 ACR589899 AMN589899 AWJ589899 BGF589899 BQB589899 BZX589899 CJT589899 CTP589899 DDL589899 DNH589899 DXD589899 EGZ589899 EQV589899 FAR589899 FKN589899 FUJ589899 GEF589899 GOB589899 GXX589899 HHT589899 HRP589899 IBL589899 ILH589899 IVD589899 JEZ589899 JOV589899 JYR589899 KIN589899 KSJ589899 LCF589899 LMB589899 LVX589899 MFT589899 MPP589899 MZL589899 NJH589899 NTD589899 OCZ589899 OMV589899 OWR589899 PGN589899 PQJ589899 QAF589899 QKB589899 QTX589899 RDT589899 RNP589899 RXL589899 SHH589899 SRD589899 TAZ589899 TKV589899 TUR589899 UEN589899 UOJ589899 UYF589899 VIB589899 VRX589899 WBT589899 WLP589899 WVL589899 D655435 IZ655435 SV655435 ACR655435 AMN655435 AWJ655435 BGF655435 BQB655435 BZX655435 CJT655435 CTP655435 DDL655435 DNH655435 DXD655435 EGZ655435 EQV655435 FAR655435 FKN655435 FUJ655435 GEF655435 GOB655435 GXX655435 HHT655435 HRP655435 IBL655435 ILH655435 IVD655435 JEZ655435 JOV655435 JYR655435 KIN655435 KSJ655435 LCF655435 LMB655435 LVX655435 MFT655435 MPP655435 MZL655435 NJH655435 NTD655435 OCZ655435 OMV655435 OWR655435 PGN655435 PQJ655435 QAF655435 QKB655435 QTX655435 RDT655435 RNP655435 RXL655435 SHH655435 SRD655435 TAZ655435 TKV655435 TUR655435 UEN655435 UOJ655435 UYF655435 VIB655435 VRX655435 WBT655435 WLP655435 WVL655435 D720971 IZ720971 SV720971 ACR720971 AMN720971 AWJ720971 BGF720971 BQB720971 BZX720971 CJT720971 CTP720971 DDL720971 DNH720971 DXD720971 EGZ720971 EQV720971 FAR720971 FKN720971 FUJ720971 GEF720971 GOB720971 GXX720971 HHT720971 HRP720971 IBL720971 ILH720971 IVD720971 JEZ720971 JOV720971 JYR720971 KIN720971 KSJ720971 LCF720971 LMB720971 LVX720971 MFT720971 MPP720971 MZL720971 NJH720971 NTD720971 OCZ720971 OMV720971 OWR720971 PGN720971 PQJ720971 QAF720971 QKB720971 QTX720971 RDT720971 RNP720971 RXL720971 SHH720971 SRD720971 TAZ720971 TKV720971 TUR720971 UEN720971 UOJ720971 UYF720971 VIB720971 VRX720971 WBT720971 WLP720971 WVL720971 D786507 IZ786507 SV786507 ACR786507 AMN786507 AWJ786507 BGF786507 BQB786507 BZX786507 CJT786507 CTP786507 DDL786507 DNH786507 DXD786507 EGZ786507 EQV786507 FAR786507 FKN786507 FUJ786507 GEF786507 GOB786507 GXX786507 HHT786507 HRP786507 IBL786507 ILH786507 IVD786507 JEZ786507 JOV786507 JYR786507 KIN786507 KSJ786507 LCF786507 LMB786507 LVX786507 MFT786507 MPP786507 MZL786507 NJH786507 NTD786507 OCZ786507 OMV786507 OWR786507 PGN786507 PQJ786507 QAF786507 QKB786507 QTX786507 RDT786507 RNP786507 RXL786507 SHH786507 SRD786507 TAZ786507 TKV786507 TUR786507 UEN786507 UOJ786507 UYF786507 VIB786507 VRX786507 WBT786507 WLP786507 WVL786507 D852043 IZ852043 SV852043 ACR852043 AMN852043 AWJ852043 BGF852043 BQB852043 BZX852043 CJT852043 CTP852043 DDL852043 DNH852043 DXD852043 EGZ852043 EQV852043 FAR852043 FKN852043 FUJ852043 GEF852043 GOB852043 GXX852043 HHT852043 HRP852043 IBL852043 ILH852043 IVD852043 JEZ852043 JOV852043 JYR852043 KIN852043 KSJ852043 LCF852043 LMB852043 LVX852043 MFT852043 MPP852043 MZL852043 NJH852043 NTD852043 OCZ852043 OMV852043 OWR852043 PGN852043 PQJ852043 QAF852043 QKB852043 QTX852043 RDT852043 RNP852043 RXL852043 SHH852043 SRD852043 TAZ852043 TKV852043 TUR852043 UEN852043 UOJ852043 UYF852043 VIB852043 VRX852043 WBT852043 WLP852043 WVL852043 D917579 IZ917579 SV917579 ACR917579 AMN917579 AWJ917579 BGF917579 BQB917579 BZX917579 CJT917579 CTP917579 DDL917579 DNH917579 DXD917579 EGZ917579 EQV917579 FAR917579 FKN917579 FUJ917579 GEF917579 GOB917579 GXX917579 HHT917579 HRP917579 IBL917579 ILH917579 IVD917579 JEZ917579 JOV917579 JYR917579 KIN917579 KSJ917579 LCF917579 LMB917579 LVX917579 MFT917579 MPP917579 MZL917579 NJH917579 NTD917579 OCZ917579 OMV917579 OWR917579 PGN917579 PQJ917579 QAF917579 QKB917579 QTX917579 RDT917579 RNP917579 RXL917579 SHH917579 SRD917579 TAZ917579 TKV917579 TUR917579 UEN917579 UOJ917579 UYF917579 VIB917579 VRX917579 WBT917579 WLP917579 WVL917579 D983115 IZ983115 SV983115 ACR983115 AMN983115 AWJ983115 BGF983115 BQB983115 BZX983115 CJT983115 CTP983115 DDL983115 DNH983115 DXD983115 EGZ983115 EQV983115 FAR983115 FKN983115 FUJ983115 GEF983115 GOB983115 GXX983115 HHT983115 HRP983115 IBL983115 ILH983115 IVD983115 JEZ983115 JOV983115 JYR983115 KIN983115 KSJ983115 LCF983115 LMB983115 LVX983115 MFT983115 MPP983115 MZL983115 NJH983115 NTD983115 OCZ983115 OMV983115 OWR983115 PGN983115 PQJ983115 QAF983115 QKB983115 QTX983115 RDT983115 RNP983115 RXL983115 SHH983115 SRD983115 TAZ983115 TKV983115 TUR983115 UEN983115 UOJ983115 UYF983115 VIB983115 VRX983115 WBT983115 WLP983115 WVL983115">
      <formula1>-1000000</formula1>
      <formula2>999999999999</formula2>
    </dataValidation>
    <dataValidation type="whole" allowBlank="1" showInputMessage="1" showErrorMessage="1" error="Необходимо ввести целое значение." sqref="D82:E86 IZ82:JA86 SV82:SW86 ACR82:ACS86 AMN82:AMO86 AWJ82:AWK86 BGF82:BGG86 BQB82:BQC86 BZX82:BZY86 CJT82:CJU86 CTP82:CTQ86 DDL82:DDM86 DNH82:DNI86 DXD82:DXE86 EGZ82:EHA86 EQV82:EQW86 FAR82:FAS86 FKN82:FKO86 FUJ82:FUK86 GEF82:GEG86 GOB82:GOC86 GXX82:GXY86 HHT82:HHU86 HRP82:HRQ86 IBL82:IBM86 ILH82:ILI86 IVD82:IVE86 JEZ82:JFA86 JOV82:JOW86 JYR82:JYS86 KIN82:KIO86 KSJ82:KSK86 LCF82:LCG86 LMB82:LMC86 LVX82:LVY86 MFT82:MFU86 MPP82:MPQ86 MZL82:MZM86 NJH82:NJI86 NTD82:NTE86 OCZ82:ODA86 OMV82:OMW86 OWR82:OWS86 PGN82:PGO86 PQJ82:PQK86 QAF82:QAG86 QKB82:QKC86 QTX82:QTY86 RDT82:RDU86 RNP82:RNQ86 RXL82:RXM86 SHH82:SHI86 SRD82:SRE86 TAZ82:TBA86 TKV82:TKW86 TUR82:TUS86 UEN82:UEO86 UOJ82:UOK86 UYF82:UYG86 VIB82:VIC86 VRX82:VRY86 WBT82:WBU86 WLP82:WLQ86 WVL82:WVM86 D65618:E65622 IZ65618:JA65622 SV65618:SW65622 ACR65618:ACS65622 AMN65618:AMO65622 AWJ65618:AWK65622 BGF65618:BGG65622 BQB65618:BQC65622 BZX65618:BZY65622 CJT65618:CJU65622 CTP65618:CTQ65622 DDL65618:DDM65622 DNH65618:DNI65622 DXD65618:DXE65622 EGZ65618:EHA65622 EQV65618:EQW65622 FAR65618:FAS65622 FKN65618:FKO65622 FUJ65618:FUK65622 GEF65618:GEG65622 GOB65618:GOC65622 GXX65618:GXY65622 HHT65618:HHU65622 HRP65618:HRQ65622 IBL65618:IBM65622 ILH65618:ILI65622 IVD65618:IVE65622 JEZ65618:JFA65622 JOV65618:JOW65622 JYR65618:JYS65622 KIN65618:KIO65622 KSJ65618:KSK65622 LCF65618:LCG65622 LMB65618:LMC65622 LVX65618:LVY65622 MFT65618:MFU65622 MPP65618:MPQ65622 MZL65618:MZM65622 NJH65618:NJI65622 NTD65618:NTE65622 OCZ65618:ODA65622 OMV65618:OMW65622 OWR65618:OWS65622 PGN65618:PGO65622 PQJ65618:PQK65622 QAF65618:QAG65622 QKB65618:QKC65622 QTX65618:QTY65622 RDT65618:RDU65622 RNP65618:RNQ65622 RXL65618:RXM65622 SHH65618:SHI65622 SRD65618:SRE65622 TAZ65618:TBA65622 TKV65618:TKW65622 TUR65618:TUS65622 UEN65618:UEO65622 UOJ65618:UOK65622 UYF65618:UYG65622 VIB65618:VIC65622 VRX65618:VRY65622 WBT65618:WBU65622 WLP65618:WLQ65622 WVL65618:WVM65622 D131154:E131158 IZ131154:JA131158 SV131154:SW131158 ACR131154:ACS131158 AMN131154:AMO131158 AWJ131154:AWK131158 BGF131154:BGG131158 BQB131154:BQC131158 BZX131154:BZY131158 CJT131154:CJU131158 CTP131154:CTQ131158 DDL131154:DDM131158 DNH131154:DNI131158 DXD131154:DXE131158 EGZ131154:EHA131158 EQV131154:EQW131158 FAR131154:FAS131158 FKN131154:FKO131158 FUJ131154:FUK131158 GEF131154:GEG131158 GOB131154:GOC131158 GXX131154:GXY131158 HHT131154:HHU131158 HRP131154:HRQ131158 IBL131154:IBM131158 ILH131154:ILI131158 IVD131154:IVE131158 JEZ131154:JFA131158 JOV131154:JOW131158 JYR131154:JYS131158 KIN131154:KIO131158 KSJ131154:KSK131158 LCF131154:LCG131158 LMB131154:LMC131158 LVX131154:LVY131158 MFT131154:MFU131158 MPP131154:MPQ131158 MZL131154:MZM131158 NJH131154:NJI131158 NTD131154:NTE131158 OCZ131154:ODA131158 OMV131154:OMW131158 OWR131154:OWS131158 PGN131154:PGO131158 PQJ131154:PQK131158 QAF131154:QAG131158 QKB131154:QKC131158 QTX131154:QTY131158 RDT131154:RDU131158 RNP131154:RNQ131158 RXL131154:RXM131158 SHH131154:SHI131158 SRD131154:SRE131158 TAZ131154:TBA131158 TKV131154:TKW131158 TUR131154:TUS131158 UEN131154:UEO131158 UOJ131154:UOK131158 UYF131154:UYG131158 VIB131154:VIC131158 VRX131154:VRY131158 WBT131154:WBU131158 WLP131154:WLQ131158 WVL131154:WVM131158 D196690:E196694 IZ196690:JA196694 SV196690:SW196694 ACR196690:ACS196694 AMN196690:AMO196694 AWJ196690:AWK196694 BGF196690:BGG196694 BQB196690:BQC196694 BZX196690:BZY196694 CJT196690:CJU196694 CTP196690:CTQ196694 DDL196690:DDM196694 DNH196690:DNI196694 DXD196690:DXE196694 EGZ196690:EHA196694 EQV196690:EQW196694 FAR196690:FAS196694 FKN196690:FKO196694 FUJ196690:FUK196694 GEF196690:GEG196694 GOB196690:GOC196694 GXX196690:GXY196694 HHT196690:HHU196694 HRP196690:HRQ196694 IBL196690:IBM196694 ILH196690:ILI196694 IVD196690:IVE196694 JEZ196690:JFA196694 JOV196690:JOW196694 JYR196690:JYS196694 KIN196690:KIO196694 KSJ196690:KSK196694 LCF196690:LCG196694 LMB196690:LMC196694 LVX196690:LVY196694 MFT196690:MFU196694 MPP196690:MPQ196694 MZL196690:MZM196694 NJH196690:NJI196694 NTD196690:NTE196694 OCZ196690:ODA196694 OMV196690:OMW196694 OWR196690:OWS196694 PGN196690:PGO196694 PQJ196690:PQK196694 QAF196690:QAG196694 QKB196690:QKC196694 QTX196690:QTY196694 RDT196690:RDU196694 RNP196690:RNQ196694 RXL196690:RXM196694 SHH196690:SHI196694 SRD196690:SRE196694 TAZ196690:TBA196694 TKV196690:TKW196694 TUR196690:TUS196694 UEN196690:UEO196694 UOJ196690:UOK196694 UYF196690:UYG196694 VIB196690:VIC196694 VRX196690:VRY196694 WBT196690:WBU196694 WLP196690:WLQ196694 WVL196690:WVM196694 D262226:E262230 IZ262226:JA262230 SV262226:SW262230 ACR262226:ACS262230 AMN262226:AMO262230 AWJ262226:AWK262230 BGF262226:BGG262230 BQB262226:BQC262230 BZX262226:BZY262230 CJT262226:CJU262230 CTP262226:CTQ262230 DDL262226:DDM262230 DNH262226:DNI262230 DXD262226:DXE262230 EGZ262226:EHA262230 EQV262226:EQW262230 FAR262226:FAS262230 FKN262226:FKO262230 FUJ262226:FUK262230 GEF262226:GEG262230 GOB262226:GOC262230 GXX262226:GXY262230 HHT262226:HHU262230 HRP262226:HRQ262230 IBL262226:IBM262230 ILH262226:ILI262230 IVD262226:IVE262230 JEZ262226:JFA262230 JOV262226:JOW262230 JYR262226:JYS262230 KIN262226:KIO262230 KSJ262226:KSK262230 LCF262226:LCG262230 LMB262226:LMC262230 LVX262226:LVY262230 MFT262226:MFU262230 MPP262226:MPQ262230 MZL262226:MZM262230 NJH262226:NJI262230 NTD262226:NTE262230 OCZ262226:ODA262230 OMV262226:OMW262230 OWR262226:OWS262230 PGN262226:PGO262230 PQJ262226:PQK262230 QAF262226:QAG262230 QKB262226:QKC262230 QTX262226:QTY262230 RDT262226:RDU262230 RNP262226:RNQ262230 RXL262226:RXM262230 SHH262226:SHI262230 SRD262226:SRE262230 TAZ262226:TBA262230 TKV262226:TKW262230 TUR262226:TUS262230 UEN262226:UEO262230 UOJ262226:UOK262230 UYF262226:UYG262230 VIB262226:VIC262230 VRX262226:VRY262230 WBT262226:WBU262230 WLP262226:WLQ262230 WVL262226:WVM262230 D327762:E327766 IZ327762:JA327766 SV327762:SW327766 ACR327762:ACS327766 AMN327762:AMO327766 AWJ327762:AWK327766 BGF327762:BGG327766 BQB327762:BQC327766 BZX327762:BZY327766 CJT327762:CJU327766 CTP327762:CTQ327766 DDL327762:DDM327766 DNH327762:DNI327766 DXD327762:DXE327766 EGZ327762:EHA327766 EQV327762:EQW327766 FAR327762:FAS327766 FKN327762:FKO327766 FUJ327762:FUK327766 GEF327762:GEG327766 GOB327762:GOC327766 GXX327762:GXY327766 HHT327762:HHU327766 HRP327762:HRQ327766 IBL327762:IBM327766 ILH327762:ILI327766 IVD327762:IVE327766 JEZ327762:JFA327766 JOV327762:JOW327766 JYR327762:JYS327766 KIN327762:KIO327766 KSJ327762:KSK327766 LCF327762:LCG327766 LMB327762:LMC327766 LVX327762:LVY327766 MFT327762:MFU327766 MPP327762:MPQ327766 MZL327762:MZM327766 NJH327762:NJI327766 NTD327762:NTE327766 OCZ327762:ODA327766 OMV327762:OMW327766 OWR327762:OWS327766 PGN327762:PGO327766 PQJ327762:PQK327766 QAF327762:QAG327766 QKB327762:QKC327766 QTX327762:QTY327766 RDT327762:RDU327766 RNP327762:RNQ327766 RXL327762:RXM327766 SHH327762:SHI327766 SRD327762:SRE327766 TAZ327762:TBA327766 TKV327762:TKW327766 TUR327762:TUS327766 UEN327762:UEO327766 UOJ327762:UOK327766 UYF327762:UYG327766 VIB327762:VIC327766 VRX327762:VRY327766 WBT327762:WBU327766 WLP327762:WLQ327766 WVL327762:WVM327766 D393298:E393302 IZ393298:JA393302 SV393298:SW393302 ACR393298:ACS393302 AMN393298:AMO393302 AWJ393298:AWK393302 BGF393298:BGG393302 BQB393298:BQC393302 BZX393298:BZY393302 CJT393298:CJU393302 CTP393298:CTQ393302 DDL393298:DDM393302 DNH393298:DNI393302 DXD393298:DXE393302 EGZ393298:EHA393302 EQV393298:EQW393302 FAR393298:FAS393302 FKN393298:FKO393302 FUJ393298:FUK393302 GEF393298:GEG393302 GOB393298:GOC393302 GXX393298:GXY393302 HHT393298:HHU393302 HRP393298:HRQ393302 IBL393298:IBM393302 ILH393298:ILI393302 IVD393298:IVE393302 JEZ393298:JFA393302 JOV393298:JOW393302 JYR393298:JYS393302 KIN393298:KIO393302 KSJ393298:KSK393302 LCF393298:LCG393302 LMB393298:LMC393302 LVX393298:LVY393302 MFT393298:MFU393302 MPP393298:MPQ393302 MZL393298:MZM393302 NJH393298:NJI393302 NTD393298:NTE393302 OCZ393298:ODA393302 OMV393298:OMW393302 OWR393298:OWS393302 PGN393298:PGO393302 PQJ393298:PQK393302 QAF393298:QAG393302 QKB393298:QKC393302 QTX393298:QTY393302 RDT393298:RDU393302 RNP393298:RNQ393302 RXL393298:RXM393302 SHH393298:SHI393302 SRD393298:SRE393302 TAZ393298:TBA393302 TKV393298:TKW393302 TUR393298:TUS393302 UEN393298:UEO393302 UOJ393298:UOK393302 UYF393298:UYG393302 VIB393298:VIC393302 VRX393298:VRY393302 WBT393298:WBU393302 WLP393298:WLQ393302 WVL393298:WVM393302 D458834:E458838 IZ458834:JA458838 SV458834:SW458838 ACR458834:ACS458838 AMN458834:AMO458838 AWJ458834:AWK458838 BGF458834:BGG458838 BQB458834:BQC458838 BZX458834:BZY458838 CJT458834:CJU458838 CTP458834:CTQ458838 DDL458834:DDM458838 DNH458834:DNI458838 DXD458834:DXE458838 EGZ458834:EHA458838 EQV458834:EQW458838 FAR458834:FAS458838 FKN458834:FKO458838 FUJ458834:FUK458838 GEF458834:GEG458838 GOB458834:GOC458838 GXX458834:GXY458838 HHT458834:HHU458838 HRP458834:HRQ458838 IBL458834:IBM458838 ILH458834:ILI458838 IVD458834:IVE458838 JEZ458834:JFA458838 JOV458834:JOW458838 JYR458834:JYS458838 KIN458834:KIO458838 KSJ458834:KSK458838 LCF458834:LCG458838 LMB458834:LMC458838 LVX458834:LVY458838 MFT458834:MFU458838 MPP458834:MPQ458838 MZL458834:MZM458838 NJH458834:NJI458838 NTD458834:NTE458838 OCZ458834:ODA458838 OMV458834:OMW458838 OWR458834:OWS458838 PGN458834:PGO458838 PQJ458834:PQK458838 QAF458834:QAG458838 QKB458834:QKC458838 QTX458834:QTY458838 RDT458834:RDU458838 RNP458834:RNQ458838 RXL458834:RXM458838 SHH458834:SHI458838 SRD458834:SRE458838 TAZ458834:TBA458838 TKV458834:TKW458838 TUR458834:TUS458838 UEN458834:UEO458838 UOJ458834:UOK458838 UYF458834:UYG458838 VIB458834:VIC458838 VRX458834:VRY458838 WBT458834:WBU458838 WLP458834:WLQ458838 WVL458834:WVM458838 D524370:E524374 IZ524370:JA524374 SV524370:SW524374 ACR524370:ACS524374 AMN524370:AMO524374 AWJ524370:AWK524374 BGF524370:BGG524374 BQB524370:BQC524374 BZX524370:BZY524374 CJT524370:CJU524374 CTP524370:CTQ524374 DDL524370:DDM524374 DNH524370:DNI524374 DXD524370:DXE524374 EGZ524370:EHA524374 EQV524370:EQW524374 FAR524370:FAS524374 FKN524370:FKO524374 FUJ524370:FUK524374 GEF524370:GEG524374 GOB524370:GOC524374 GXX524370:GXY524374 HHT524370:HHU524374 HRP524370:HRQ524374 IBL524370:IBM524374 ILH524370:ILI524374 IVD524370:IVE524374 JEZ524370:JFA524374 JOV524370:JOW524374 JYR524370:JYS524374 KIN524370:KIO524374 KSJ524370:KSK524374 LCF524370:LCG524374 LMB524370:LMC524374 LVX524370:LVY524374 MFT524370:MFU524374 MPP524370:MPQ524374 MZL524370:MZM524374 NJH524370:NJI524374 NTD524370:NTE524374 OCZ524370:ODA524374 OMV524370:OMW524374 OWR524370:OWS524374 PGN524370:PGO524374 PQJ524370:PQK524374 QAF524370:QAG524374 QKB524370:QKC524374 QTX524370:QTY524374 RDT524370:RDU524374 RNP524370:RNQ524374 RXL524370:RXM524374 SHH524370:SHI524374 SRD524370:SRE524374 TAZ524370:TBA524374 TKV524370:TKW524374 TUR524370:TUS524374 UEN524370:UEO524374 UOJ524370:UOK524374 UYF524370:UYG524374 VIB524370:VIC524374 VRX524370:VRY524374 WBT524370:WBU524374 WLP524370:WLQ524374 WVL524370:WVM524374 D589906:E589910 IZ589906:JA589910 SV589906:SW589910 ACR589906:ACS589910 AMN589906:AMO589910 AWJ589906:AWK589910 BGF589906:BGG589910 BQB589906:BQC589910 BZX589906:BZY589910 CJT589906:CJU589910 CTP589906:CTQ589910 DDL589906:DDM589910 DNH589906:DNI589910 DXD589906:DXE589910 EGZ589906:EHA589910 EQV589906:EQW589910 FAR589906:FAS589910 FKN589906:FKO589910 FUJ589906:FUK589910 GEF589906:GEG589910 GOB589906:GOC589910 GXX589906:GXY589910 HHT589906:HHU589910 HRP589906:HRQ589910 IBL589906:IBM589910 ILH589906:ILI589910 IVD589906:IVE589910 JEZ589906:JFA589910 JOV589906:JOW589910 JYR589906:JYS589910 KIN589906:KIO589910 KSJ589906:KSK589910 LCF589906:LCG589910 LMB589906:LMC589910 LVX589906:LVY589910 MFT589906:MFU589910 MPP589906:MPQ589910 MZL589906:MZM589910 NJH589906:NJI589910 NTD589906:NTE589910 OCZ589906:ODA589910 OMV589906:OMW589910 OWR589906:OWS589910 PGN589906:PGO589910 PQJ589906:PQK589910 QAF589906:QAG589910 QKB589906:QKC589910 QTX589906:QTY589910 RDT589906:RDU589910 RNP589906:RNQ589910 RXL589906:RXM589910 SHH589906:SHI589910 SRD589906:SRE589910 TAZ589906:TBA589910 TKV589906:TKW589910 TUR589906:TUS589910 UEN589906:UEO589910 UOJ589906:UOK589910 UYF589906:UYG589910 VIB589906:VIC589910 VRX589906:VRY589910 WBT589906:WBU589910 WLP589906:WLQ589910 WVL589906:WVM589910 D655442:E655446 IZ655442:JA655446 SV655442:SW655446 ACR655442:ACS655446 AMN655442:AMO655446 AWJ655442:AWK655446 BGF655442:BGG655446 BQB655442:BQC655446 BZX655442:BZY655446 CJT655442:CJU655446 CTP655442:CTQ655446 DDL655442:DDM655446 DNH655442:DNI655446 DXD655442:DXE655446 EGZ655442:EHA655446 EQV655442:EQW655446 FAR655442:FAS655446 FKN655442:FKO655446 FUJ655442:FUK655446 GEF655442:GEG655446 GOB655442:GOC655446 GXX655442:GXY655446 HHT655442:HHU655446 HRP655442:HRQ655446 IBL655442:IBM655446 ILH655442:ILI655446 IVD655442:IVE655446 JEZ655442:JFA655446 JOV655442:JOW655446 JYR655442:JYS655446 KIN655442:KIO655446 KSJ655442:KSK655446 LCF655442:LCG655446 LMB655442:LMC655446 LVX655442:LVY655446 MFT655442:MFU655446 MPP655442:MPQ655446 MZL655442:MZM655446 NJH655442:NJI655446 NTD655442:NTE655446 OCZ655442:ODA655446 OMV655442:OMW655446 OWR655442:OWS655446 PGN655442:PGO655446 PQJ655442:PQK655446 QAF655442:QAG655446 QKB655442:QKC655446 QTX655442:QTY655446 RDT655442:RDU655446 RNP655442:RNQ655446 RXL655442:RXM655446 SHH655442:SHI655446 SRD655442:SRE655446 TAZ655442:TBA655446 TKV655442:TKW655446 TUR655442:TUS655446 UEN655442:UEO655446 UOJ655442:UOK655446 UYF655442:UYG655446 VIB655442:VIC655446 VRX655442:VRY655446 WBT655442:WBU655446 WLP655442:WLQ655446 WVL655442:WVM655446 D720978:E720982 IZ720978:JA720982 SV720978:SW720982 ACR720978:ACS720982 AMN720978:AMO720982 AWJ720978:AWK720982 BGF720978:BGG720982 BQB720978:BQC720982 BZX720978:BZY720982 CJT720978:CJU720982 CTP720978:CTQ720982 DDL720978:DDM720982 DNH720978:DNI720982 DXD720978:DXE720982 EGZ720978:EHA720982 EQV720978:EQW720982 FAR720978:FAS720982 FKN720978:FKO720982 FUJ720978:FUK720982 GEF720978:GEG720982 GOB720978:GOC720982 GXX720978:GXY720982 HHT720978:HHU720982 HRP720978:HRQ720982 IBL720978:IBM720982 ILH720978:ILI720982 IVD720978:IVE720982 JEZ720978:JFA720982 JOV720978:JOW720982 JYR720978:JYS720982 KIN720978:KIO720982 KSJ720978:KSK720982 LCF720978:LCG720982 LMB720978:LMC720982 LVX720978:LVY720982 MFT720978:MFU720982 MPP720978:MPQ720982 MZL720978:MZM720982 NJH720978:NJI720982 NTD720978:NTE720982 OCZ720978:ODA720982 OMV720978:OMW720982 OWR720978:OWS720982 PGN720978:PGO720982 PQJ720978:PQK720982 QAF720978:QAG720982 QKB720978:QKC720982 QTX720978:QTY720982 RDT720978:RDU720982 RNP720978:RNQ720982 RXL720978:RXM720982 SHH720978:SHI720982 SRD720978:SRE720982 TAZ720978:TBA720982 TKV720978:TKW720982 TUR720978:TUS720982 UEN720978:UEO720982 UOJ720978:UOK720982 UYF720978:UYG720982 VIB720978:VIC720982 VRX720978:VRY720982 WBT720978:WBU720982 WLP720978:WLQ720982 WVL720978:WVM720982 D786514:E786518 IZ786514:JA786518 SV786514:SW786518 ACR786514:ACS786518 AMN786514:AMO786518 AWJ786514:AWK786518 BGF786514:BGG786518 BQB786514:BQC786518 BZX786514:BZY786518 CJT786514:CJU786518 CTP786514:CTQ786518 DDL786514:DDM786518 DNH786514:DNI786518 DXD786514:DXE786518 EGZ786514:EHA786518 EQV786514:EQW786518 FAR786514:FAS786518 FKN786514:FKO786518 FUJ786514:FUK786518 GEF786514:GEG786518 GOB786514:GOC786518 GXX786514:GXY786518 HHT786514:HHU786518 HRP786514:HRQ786518 IBL786514:IBM786518 ILH786514:ILI786518 IVD786514:IVE786518 JEZ786514:JFA786518 JOV786514:JOW786518 JYR786514:JYS786518 KIN786514:KIO786518 KSJ786514:KSK786518 LCF786514:LCG786518 LMB786514:LMC786518 LVX786514:LVY786518 MFT786514:MFU786518 MPP786514:MPQ786518 MZL786514:MZM786518 NJH786514:NJI786518 NTD786514:NTE786518 OCZ786514:ODA786518 OMV786514:OMW786518 OWR786514:OWS786518 PGN786514:PGO786518 PQJ786514:PQK786518 QAF786514:QAG786518 QKB786514:QKC786518 QTX786514:QTY786518 RDT786514:RDU786518 RNP786514:RNQ786518 RXL786514:RXM786518 SHH786514:SHI786518 SRD786514:SRE786518 TAZ786514:TBA786518 TKV786514:TKW786518 TUR786514:TUS786518 UEN786514:UEO786518 UOJ786514:UOK786518 UYF786514:UYG786518 VIB786514:VIC786518 VRX786514:VRY786518 WBT786514:WBU786518 WLP786514:WLQ786518 WVL786514:WVM786518 D852050:E852054 IZ852050:JA852054 SV852050:SW852054 ACR852050:ACS852054 AMN852050:AMO852054 AWJ852050:AWK852054 BGF852050:BGG852054 BQB852050:BQC852054 BZX852050:BZY852054 CJT852050:CJU852054 CTP852050:CTQ852054 DDL852050:DDM852054 DNH852050:DNI852054 DXD852050:DXE852054 EGZ852050:EHA852054 EQV852050:EQW852054 FAR852050:FAS852054 FKN852050:FKO852054 FUJ852050:FUK852054 GEF852050:GEG852054 GOB852050:GOC852054 GXX852050:GXY852054 HHT852050:HHU852054 HRP852050:HRQ852054 IBL852050:IBM852054 ILH852050:ILI852054 IVD852050:IVE852054 JEZ852050:JFA852054 JOV852050:JOW852054 JYR852050:JYS852054 KIN852050:KIO852054 KSJ852050:KSK852054 LCF852050:LCG852054 LMB852050:LMC852054 LVX852050:LVY852054 MFT852050:MFU852054 MPP852050:MPQ852054 MZL852050:MZM852054 NJH852050:NJI852054 NTD852050:NTE852054 OCZ852050:ODA852054 OMV852050:OMW852054 OWR852050:OWS852054 PGN852050:PGO852054 PQJ852050:PQK852054 QAF852050:QAG852054 QKB852050:QKC852054 QTX852050:QTY852054 RDT852050:RDU852054 RNP852050:RNQ852054 RXL852050:RXM852054 SHH852050:SHI852054 SRD852050:SRE852054 TAZ852050:TBA852054 TKV852050:TKW852054 TUR852050:TUS852054 UEN852050:UEO852054 UOJ852050:UOK852054 UYF852050:UYG852054 VIB852050:VIC852054 VRX852050:VRY852054 WBT852050:WBU852054 WLP852050:WLQ852054 WVL852050:WVM852054 D917586:E917590 IZ917586:JA917590 SV917586:SW917590 ACR917586:ACS917590 AMN917586:AMO917590 AWJ917586:AWK917590 BGF917586:BGG917590 BQB917586:BQC917590 BZX917586:BZY917590 CJT917586:CJU917590 CTP917586:CTQ917590 DDL917586:DDM917590 DNH917586:DNI917590 DXD917586:DXE917590 EGZ917586:EHA917590 EQV917586:EQW917590 FAR917586:FAS917590 FKN917586:FKO917590 FUJ917586:FUK917590 GEF917586:GEG917590 GOB917586:GOC917590 GXX917586:GXY917590 HHT917586:HHU917590 HRP917586:HRQ917590 IBL917586:IBM917590 ILH917586:ILI917590 IVD917586:IVE917590 JEZ917586:JFA917590 JOV917586:JOW917590 JYR917586:JYS917590 KIN917586:KIO917590 KSJ917586:KSK917590 LCF917586:LCG917590 LMB917586:LMC917590 LVX917586:LVY917590 MFT917586:MFU917590 MPP917586:MPQ917590 MZL917586:MZM917590 NJH917586:NJI917590 NTD917586:NTE917590 OCZ917586:ODA917590 OMV917586:OMW917590 OWR917586:OWS917590 PGN917586:PGO917590 PQJ917586:PQK917590 QAF917586:QAG917590 QKB917586:QKC917590 QTX917586:QTY917590 RDT917586:RDU917590 RNP917586:RNQ917590 RXL917586:RXM917590 SHH917586:SHI917590 SRD917586:SRE917590 TAZ917586:TBA917590 TKV917586:TKW917590 TUR917586:TUS917590 UEN917586:UEO917590 UOJ917586:UOK917590 UYF917586:UYG917590 VIB917586:VIC917590 VRX917586:VRY917590 WBT917586:WBU917590 WLP917586:WLQ917590 WVL917586:WVM917590 D983122:E983126 IZ983122:JA983126 SV983122:SW983126 ACR983122:ACS983126 AMN983122:AMO983126 AWJ983122:AWK983126 BGF983122:BGG983126 BQB983122:BQC983126 BZX983122:BZY983126 CJT983122:CJU983126 CTP983122:CTQ983126 DDL983122:DDM983126 DNH983122:DNI983126 DXD983122:DXE983126 EGZ983122:EHA983126 EQV983122:EQW983126 FAR983122:FAS983126 FKN983122:FKO983126 FUJ983122:FUK983126 GEF983122:GEG983126 GOB983122:GOC983126 GXX983122:GXY983126 HHT983122:HHU983126 HRP983122:HRQ983126 IBL983122:IBM983126 ILH983122:ILI983126 IVD983122:IVE983126 JEZ983122:JFA983126 JOV983122:JOW983126 JYR983122:JYS983126 KIN983122:KIO983126 KSJ983122:KSK983126 LCF983122:LCG983126 LMB983122:LMC983126 LVX983122:LVY983126 MFT983122:MFU983126 MPP983122:MPQ983126 MZL983122:MZM983126 NJH983122:NJI983126 NTD983122:NTE983126 OCZ983122:ODA983126 OMV983122:OMW983126 OWR983122:OWS983126 PGN983122:PGO983126 PQJ983122:PQK983126 QAF983122:QAG983126 QKB983122:QKC983126 QTX983122:QTY983126 RDT983122:RDU983126 RNP983122:RNQ983126 RXL983122:RXM983126 SHH983122:SHI983126 SRD983122:SRE983126 TAZ983122:TBA983126 TKV983122:TKW983126 TUR983122:TUS983126 UEN983122:UEO983126 UOJ983122:UOK983126 UYF983122:UYG983126 VIB983122:VIC983126 VRX983122:VRY983126 WBT983122:WBU983126 WLP983122:WLQ983126 WVL983122:WVM983126">
      <formula1>-100000</formula1>
      <formula2>99999999999</formula2>
    </dataValidation>
    <dataValidation type="whole" allowBlank="1" showInputMessage="1" showErrorMessage="1" error="Необходимо ввести целое значение." sqref="C174 IY174 SU174 ACQ174 AMM174 AWI174 BGE174 BQA174 BZW174 CJS174 CTO174 DDK174 DNG174 DXC174 EGY174 EQU174 FAQ174 FKM174 FUI174 GEE174 GOA174 GXW174 HHS174 HRO174 IBK174 ILG174 IVC174 JEY174 JOU174 JYQ174 KIM174 KSI174 LCE174 LMA174 LVW174 MFS174 MPO174 MZK174 NJG174 NTC174 OCY174 OMU174 OWQ174 PGM174 PQI174 QAE174 QKA174 QTW174 RDS174 RNO174 RXK174 SHG174 SRC174 TAY174 TKU174 TUQ174 UEM174 UOI174 UYE174 VIA174 VRW174 WBS174 WLO174 WVK174 C65710 IY65710 SU65710 ACQ65710 AMM65710 AWI65710 BGE65710 BQA65710 BZW65710 CJS65710 CTO65710 DDK65710 DNG65710 DXC65710 EGY65710 EQU65710 FAQ65710 FKM65710 FUI65710 GEE65710 GOA65710 GXW65710 HHS65710 HRO65710 IBK65710 ILG65710 IVC65710 JEY65710 JOU65710 JYQ65710 KIM65710 KSI65710 LCE65710 LMA65710 LVW65710 MFS65710 MPO65710 MZK65710 NJG65710 NTC65710 OCY65710 OMU65710 OWQ65710 PGM65710 PQI65710 QAE65710 QKA65710 QTW65710 RDS65710 RNO65710 RXK65710 SHG65710 SRC65710 TAY65710 TKU65710 TUQ65710 UEM65710 UOI65710 UYE65710 VIA65710 VRW65710 WBS65710 WLO65710 WVK65710 C131246 IY131246 SU131246 ACQ131246 AMM131246 AWI131246 BGE131246 BQA131246 BZW131246 CJS131246 CTO131246 DDK131246 DNG131246 DXC131246 EGY131246 EQU131246 FAQ131246 FKM131246 FUI131246 GEE131246 GOA131246 GXW131246 HHS131246 HRO131246 IBK131246 ILG131246 IVC131246 JEY131246 JOU131246 JYQ131246 KIM131246 KSI131246 LCE131246 LMA131246 LVW131246 MFS131246 MPO131246 MZK131246 NJG131246 NTC131246 OCY131246 OMU131246 OWQ131246 PGM131246 PQI131246 QAE131246 QKA131246 QTW131246 RDS131246 RNO131246 RXK131246 SHG131246 SRC131246 TAY131246 TKU131246 TUQ131246 UEM131246 UOI131246 UYE131246 VIA131246 VRW131246 WBS131246 WLO131246 WVK131246 C196782 IY196782 SU196782 ACQ196782 AMM196782 AWI196782 BGE196782 BQA196782 BZW196782 CJS196782 CTO196782 DDK196782 DNG196782 DXC196782 EGY196782 EQU196782 FAQ196782 FKM196782 FUI196782 GEE196782 GOA196782 GXW196782 HHS196782 HRO196782 IBK196782 ILG196782 IVC196782 JEY196782 JOU196782 JYQ196782 KIM196782 KSI196782 LCE196782 LMA196782 LVW196782 MFS196782 MPO196782 MZK196782 NJG196782 NTC196782 OCY196782 OMU196782 OWQ196782 PGM196782 PQI196782 QAE196782 QKA196782 QTW196782 RDS196782 RNO196782 RXK196782 SHG196782 SRC196782 TAY196782 TKU196782 TUQ196782 UEM196782 UOI196782 UYE196782 VIA196782 VRW196782 WBS196782 WLO196782 WVK196782 C262318 IY262318 SU262318 ACQ262318 AMM262318 AWI262318 BGE262318 BQA262318 BZW262318 CJS262318 CTO262318 DDK262318 DNG262318 DXC262318 EGY262318 EQU262318 FAQ262318 FKM262318 FUI262318 GEE262318 GOA262318 GXW262318 HHS262318 HRO262318 IBK262318 ILG262318 IVC262318 JEY262318 JOU262318 JYQ262318 KIM262318 KSI262318 LCE262318 LMA262318 LVW262318 MFS262318 MPO262318 MZK262318 NJG262318 NTC262318 OCY262318 OMU262318 OWQ262318 PGM262318 PQI262318 QAE262318 QKA262318 QTW262318 RDS262318 RNO262318 RXK262318 SHG262318 SRC262318 TAY262318 TKU262318 TUQ262318 UEM262318 UOI262318 UYE262318 VIA262318 VRW262318 WBS262318 WLO262318 WVK262318 C327854 IY327854 SU327854 ACQ327854 AMM327854 AWI327854 BGE327854 BQA327854 BZW327854 CJS327854 CTO327854 DDK327854 DNG327854 DXC327854 EGY327854 EQU327854 FAQ327854 FKM327854 FUI327854 GEE327854 GOA327854 GXW327854 HHS327854 HRO327854 IBK327854 ILG327854 IVC327854 JEY327854 JOU327854 JYQ327854 KIM327854 KSI327854 LCE327854 LMA327854 LVW327854 MFS327854 MPO327854 MZK327854 NJG327854 NTC327854 OCY327854 OMU327854 OWQ327854 PGM327854 PQI327854 QAE327854 QKA327854 QTW327854 RDS327854 RNO327854 RXK327854 SHG327854 SRC327854 TAY327854 TKU327854 TUQ327854 UEM327854 UOI327854 UYE327854 VIA327854 VRW327854 WBS327854 WLO327854 WVK327854 C393390 IY393390 SU393390 ACQ393390 AMM393390 AWI393390 BGE393390 BQA393390 BZW393390 CJS393390 CTO393390 DDK393390 DNG393390 DXC393390 EGY393390 EQU393390 FAQ393390 FKM393390 FUI393390 GEE393390 GOA393390 GXW393390 HHS393390 HRO393390 IBK393390 ILG393390 IVC393390 JEY393390 JOU393390 JYQ393390 KIM393390 KSI393390 LCE393390 LMA393390 LVW393390 MFS393390 MPO393390 MZK393390 NJG393390 NTC393390 OCY393390 OMU393390 OWQ393390 PGM393390 PQI393390 QAE393390 QKA393390 QTW393390 RDS393390 RNO393390 RXK393390 SHG393390 SRC393390 TAY393390 TKU393390 TUQ393390 UEM393390 UOI393390 UYE393390 VIA393390 VRW393390 WBS393390 WLO393390 WVK393390 C458926 IY458926 SU458926 ACQ458926 AMM458926 AWI458926 BGE458926 BQA458926 BZW458926 CJS458926 CTO458926 DDK458926 DNG458926 DXC458926 EGY458926 EQU458926 FAQ458926 FKM458926 FUI458926 GEE458926 GOA458926 GXW458926 HHS458926 HRO458926 IBK458926 ILG458926 IVC458926 JEY458926 JOU458926 JYQ458926 KIM458926 KSI458926 LCE458926 LMA458926 LVW458926 MFS458926 MPO458926 MZK458926 NJG458926 NTC458926 OCY458926 OMU458926 OWQ458926 PGM458926 PQI458926 QAE458926 QKA458926 QTW458926 RDS458926 RNO458926 RXK458926 SHG458926 SRC458926 TAY458926 TKU458926 TUQ458926 UEM458926 UOI458926 UYE458926 VIA458926 VRW458926 WBS458926 WLO458926 WVK458926 C524462 IY524462 SU524462 ACQ524462 AMM524462 AWI524462 BGE524462 BQA524462 BZW524462 CJS524462 CTO524462 DDK524462 DNG524462 DXC524462 EGY524462 EQU524462 FAQ524462 FKM524462 FUI524462 GEE524462 GOA524462 GXW524462 HHS524462 HRO524462 IBK524462 ILG524462 IVC524462 JEY524462 JOU524462 JYQ524462 KIM524462 KSI524462 LCE524462 LMA524462 LVW524462 MFS524462 MPO524462 MZK524462 NJG524462 NTC524462 OCY524462 OMU524462 OWQ524462 PGM524462 PQI524462 QAE524462 QKA524462 QTW524462 RDS524462 RNO524462 RXK524462 SHG524462 SRC524462 TAY524462 TKU524462 TUQ524462 UEM524462 UOI524462 UYE524462 VIA524462 VRW524462 WBS524462 WLO524462 WVK524462 C589998 IY589998 SU589998 ACQ589998 AMM589998 AWI589998 BGE589998 BQA589998 BZW589998 CJS589998 CTO589998 DDK589998 DNG589998 DXC589998 EGY589998 EQU589998 FAQ589998 FKM589998 FUI589998 GEE589998 GOA589998 GXW589998 HHS589998 HRO589998 IBK589998 ILG589998 IVC589998 JEY589998 JOU589998 JYQ589998 KIM589998 KSI589998 LCE589998 LMA589998 LVW589998 MFS589998 MPO589998 MZK589998 NJG589998 NTC589998 OCY589998 OMU589998 OWQ589998 PGM589998 PQI589998 QAE589998 QKA589998 QTW589998 RDS589998 RNO589998 RXK589998 SHG589998 SRC589998 TAY589998 TKU589998 TUQ589998 UEM589998 UOI589998 UYE589998 VIA589998 VRW589998 WBS589998 WLO589998 WVK589998 C655534 IY655534 SU655534 ACQ655534 AMM655534 AWI655534 BGE655534 BQA655534 BZW655534 CJS655534 CTO655534 DDK655534 DNG655534 DXC655534 EGY655534 EQU655534 FAQ655534 FKM655534 FUI655534 GEE655534 GOA655534 GXW655534 HHS655534 HRO655534 IBK655534 ILG655534 IVC655534 JEY655534 JOU655534 JYQ655534 KIM655534 KSI655534 LCE655534 LMA655534 LVW655534 MFS655534 MPO655534 MZK655534 NJG655534 NTC655534 OCY655534 OMU655534 OWQ655534 PGM655534 PQI655534 QAE655534 QKA655534 QTW655534 RDS655534 RNO655534 RXK655534 SHG655534 SRC655534 TAY655534 TKU655534 TUQ655534 UEM655534 UOI655534 UYE655534 VIA655534 VRW655534 WBS655534 WLO655534 WVK655534 C721070 IY721070 SU721070 ACQ721070 AMM721070 AWI721070 BGE721070 BQA721070 BZW721070 CJS721070 CTO721070 DDK721070 DNG721070 DXC721070 EGY721070 EQU721070 FAQ721070 FKM721070 FUI721070 GEE721070 GOA721070 GXW721070 HHS721070 HRO721070 IBK721070 ILG721070 IVC721070 JEY721070 JOU721070 JYQ721070 KIM721070 KSI721070 LCE721070 LMA721070 LVW721070 MFS721070 MPO721070 MZK721070 NJG721070 NTC721070 OCY721070 OMU721070 OWQ721070 PGM721070 PQI721070 QAE721070 QKA721070 QTW721070 RDS721070 RNO721070 RXK721070 SHG721070 SRC721070 TAY721070 TKU721070 TUQ721070 UEM721070 UOI721070 UYE721070 VIA721070 VRW721070 WBS721070 WLO721070 WVK721070 C786606 IY786606 SU786606 ACQ786606 AMM786606 AWI786606 BGE786606 BQA786606 BZW786606 CJS786606 CTO786606 DDK786606 DNG786606 DXC786606 EGY786606 EQU786606 FAQ786606 FKM786606 FUI786606 GEE786606 GOA786606 GXW786606 HHS786606 HRO786606 IBK786606 ILG786606 IVC786606 JEY786606 JOU786606 JYQ786606 KIM786606 KSI786606 LCE786606 LMA786606 LVW786606 MFS786606 MPO786606 MZK786606 NJG786606 NTC786606 OCY786606 OMU786606 OWQ786606 PGM786606 PQI786606 QAE786606 QKA786606 QTW786606 RDS786606 RNO786606 RXK786606 SHG786606 SRC786606 TAY786606 TKU786606 TUQ786606 UEM786606 UOI786606 UYE786606 VIA786606 VRW786606 WBS786606 WLO786606 WVK786606 C852142 IY852142 SU852142 ACQ852142 AMM852142 AWI852142 BGE852142 BQA852142 BZW852142 CJS852142 CTO852142 DDK852142 DNG852142 DXC852142 EGY852142 EQU852142 FAQ852142 FKM852142 FUI852142 GEE852142 GOA852142 GXW852142 HHS852142 HRO852142 IBK852142 ILG852142 IVC852142 JEY852142 JOU852142 JYQ852142 KIM852142 KSI852142 LCE852142 LMA852142 LVW852142 MFS852142 MPO852142 MZK852142 NJG852142 NTC852142 OCY852142 OMU852142 OWQ852142 PGM852142 PQI852142 QAE852142 QKA852142 QTW852142 RDS852142 RNO852142 RXK852142 SHG852142 SRC852142 TAY852142 TKU852142 TUQ852142 UEM852142 UOI852142 UYE852142 VIA852142 VRW852142 WBS852142 WLO852142 WVK852142 C917678 IY917678 SU917678 ACQ917678 AMM917678 AWI917678 BGE917678 BQA917678 BZW917678 CJS917678 CTO917678 DDK917678 DNG917678 DXC917678 EGY917678 EQU917678 FAQ917678 FKM917678 FUI917678 GEE917678 GOA917678 GXW917678 HHS917678 HRO917678 IBK917678 ILG917678 IVC917678 JEY917678 JOU917678 JYQ917678 KIM917678 KSI917678 LCE917678 LMA917678 LVW917678 MFS917678 MPO917678 MZK917678 NJG917678 NTC917678 OCY917678 OMU917678 OWQ917678 PGM917678 PQI917678 QAE917678 QKA917678 QTW917678 RDS917678 RNO917678 RXK917678 SHG917678 SRC917678 TAY917678 TKU917678 TUQ917678 UEM917678 UOI917678 UYE917678 VIA917678 VRW917678 WBS917678 WLO917678 WVK917678 C983214 IY983214 SU983214 ACQ983214 AMM983214 AWI983214 BGE983214 BQA983214 BZW983214 CJS983214 CTO983214 DDK983214 DNG983214 DXC983214 EGY983214 EQU983214 FAQ983214 FKM983214 FUI983214 GEE983214 GOA983214 GXW983214 HHS983214 HRO983214 IBK983214 ILG983214 IVC983214 JEY983214 JOU983214 JYQ983214 KIM983214 KSI983214 LCE983214 LMA983214 LVW983214 MFS983214 MPO983214 MZK983214 NJG983214 NTC983214 OCY983214 OMU983214 OWQ983214 PGM983214 PQI983214 QAE983214 QKA983214 QTW983214 RDS983214 RNO983214 RXK983214 SHG983214 SRC983214 TAY983214 TKU983214 TUQ983214 UEM983214 UOI983214 UYE983214 VIA983214 VRW983214 WBS983214 WLO983214 WVK983214">
      <formula1>-100000</formula1>
      <formula2>9999999999</formula2>
    </dataValidation>
    <dataValidation allowBlank="1" showInputMessage="1" showErrorMessage="1" error="Необходимо ввести целое значение." sqref="I55 JE55 TA55 ACW55 AMS55 AWO55 BGK55 BQG55 CAC55 CJY55 CTU55 DDQ55 DNM55 DXI55 EHE55 ERA55 FAW55 FKS55 FUO55 GEK55 GOG55 GYC55 HHY55 HRU55 IBQ55 ILM55 IVI55 JFE55 JPA55 JYW55 KIS55 KSO55 LCK55 LMG55 LWC55 MFY55 MPU55 MZQ55 NJM55 NTI55 ODE55 ONA55 OWW55 PGS55 PQO55 QAK55 QKG55 QUC55 RDY55 RNU55 RXQ55 SHM55 SRI55 TBE55 TLA55 TUW55 UES55 UOO55 UYK55 VIG55 VSC55 WBY55 WLU55 WVQ55 I65591 JE65591 TA65591 ACW65591 AMS65591 AWO65591 BGK65591 BQG65591 CAC65591 CJY65591 CTU65591 DDQ65591 DNM65591 DXI65591 EHE65591 ERA65591 FAW65591 FKS65591 FUO65591 GEK65591 GOG65591 GYC65591 HHY65591 HRU65591 IBQ65591 ILM65591 IVI65591 JFE65591 JPA65591 JYW65591 KIS65591 KSO65591 LCK65591 LMG65591 LWC65591 MFY65591 MPU65591 MZQ65591 NJM65591 NTI65591 ODE65591 ONA65591 OWW65591 PGS65591 PQO65591 QAK65591 QKG65591 QUC65591 RDY65591 RNU65591 RXQ65591 SHM65591 SRI65591 TBE65591 TLA65591 TUW65591 UES65591 UOO65591 UYK65591 VIG65591 VSC65591 WBY65591 WLU65591 WVQ65591 I131127 JE131127 TA131127 ACW131127 AMS131127 AWO131127 BGK131127 BQG131127 CAC131127 CJY131127 CTU131127 DDQ131127 DNM131127 DXI131127 EHE131127 ERA131127 FAW131127 FKS131127 FUO131127 GEK131127 GOG131127 GYC131127 HHY131127 HRU131127 IBQ131127 ILM131127 IVI131127 JFE131127 JPA131127 JYW131127 KIS131127 KSO131127 LCK131127 LMG131127 LWC131127 MFY131127 MPU131127 MZQ131127 NJM131127 NTI131127 ODE131127 ONA131127 OWW131127 PGS131127 PQO131127 QAK131127 QKG131127 QUC131127 RDY131127 RNU131127 RXQ131127 SHM131127 SRI131127 TBE131127 TLA131127 TUW131127 UES131127 UOO131127 UYK131127 VIG131127 VSC131127 WBY131127 WLU131127 WVQ131127 I196663 JE196663 TA196663 ACW196663 AMS196663 AWO196663 BGK196663 BQG196663 CAC196663 CJY196663 CTU196663 DDQ196663 DNM196663 DXI196663 EHE196663 ERA196663 FAW196663 FKS196663 FUO196663 GEK196663 GOG196663 GYC196663 HHY196663 HRU196663 IBQ196663 ILM196663 IVI196663 JFE196663 JPA196663 JYW196663 KIS196663 KSO196663 LCK196663 LMG196663 LWC196663 MFY196663 MPU196663 MZQ196663 NJM196663 NTI196663 ODE196663 ONA196663 OWW196663 PGS196663 PQO196663 QAK196663 QKG196663 QUC196663 RDY196663 RNU196663 RXQ196663 SHM196663 SRI196663 TBE196663 TLA196663 TUW196663 UES196663 UOO196663 UYK196663 VIG196663 VSC196663 WBY196663 WLU196663 WVQ196663 I262199 JE262199 TA262199 ACW262199 AMS262199 AWO262199 BGK262199 BQG262199 CAC262199 CJY262199 CTU262199 DDQ262199 DNM262199 DXI262199 EHE262199 ERA262199 FAW262199 FKS262199 FUO262199 GEK262199 GOG262199 GYC262199 HHY262199 HRU262199 IBQ262199 ILM262199 IVI262199 JFE262199 JPA262199 JYW262199 KIS262199 KSO262199 LCK262199 LMG262199 LWC262199 MFY262199 MPU262199 MZQ262199 NJM262199 NTI262199 ODE262199 ONA262199 OWW262199 PGS262199 PQO262199 QAK262199 QKG262199 QUC262199 RDY262199 RNU262199 RXQ262199 SHM262199 SRI262199 TBE262199 TLA262199 TUW262199 UES262199 UOO262199 UYK262199 VIG262199 VSC262199 WBY262199 WLU262199 WVQ262199 I327735 JE327735 TA327735 ACW327735 AMS327735 AWO327735 BGK327735 BQG327735 CAC327735 CJY327735 CTU327735 DDQ327735 DNM327735 DXI327735 EHE327735 ERA327735 FAW327735 FKS327735 FUO327735 GEK327735 GOG327735 GYC327735 HHY327735 HRU327735 IBQ327735 ILM327735 IVI327735 JFE327735 JPA327735 JYW327735 KIS327735 KSO327735 LCK327735 LMG327735 LWC327735 MFY327735 MPU327735 MZQ327735 NJM327735 NTI327735 ODE327735 ONA327735 OWW327735 PGS327735 PQO327735 QAK327735 QKG327735 QUC327735 RDY327735 RNU327735 RXQ327735 SHM327735 SRI327735 TBE327735 TLA327735 TUW327735 UES327735 UOO327735 UYK327735 VIG327735 VSC327735 WBY327735 WLU327735 WVQ327735 I393271 JE393271 TA393271 ACW393271 AMS393271 AWO393271 BGK393271 BQG393271 CAC393271 CJY393271 CTU393271 DDQ393271 DNM393271 DXI393271 EHE393271 ERA393271 FAW393271 FKS393271 FUO393271 GEK393271 GOG393271 GYC393271 HHY393271 HRU393271 IBQ393271 ILM393271 IVI393271 JFE393271 JPA393271 JYW393271 KIS393271 KSO393271 LCK393271 LMG393271 LWC393271 MFY393271 MPU393271 MZQ393271 NJM393271 NTI393271 ODE393271 ONA393271 OWW393271 PGS393271 PQO393271 QAK393271 QKG393271 QUC393271 RDY393271 RNU393271 RXQ393271 SHM393271 SRI393271 TBE393271 TLA393271 TUW393271 UES393271 UOO393271 UYK393271 VIG393271 VSC393271 WBY393271 WLU393271 WVQ393271 I458807 JE458807 TA458807 ACW458807 AMS458807 AWO458807 BGK458807 BQG458807 CAC458807 CJY458807 CTU458807 DDQ458807 DNM458807 DXI458807 EHE458807 ERA458807 FAW458807 FKS458807 FUO458807 GEK458807 GOG458807 GYC458807 HHY458807 HRU458807 IBQ458807 ILM458807 IVI458807 JFE458807 JPA458807 JYW458807 KIS458807 KSO458807 LCK458807 LMG458807 LWC458807 MFY458807 MPU458807 MZQ458807 NJM458807 NTI458807 ODE458807 ONA458807 OWW458807 PGS458807 PQO458807 QAK458807 QKG458807 QUC458807 RDY458807 RNU458807 RXQ458807 SHM458807 SRI458807 TBE458807 TLA458807 TUW458807 UES458807 UOO458807 UYK458807 VIG458807 VSC458807 WBY458807 WLU458807 WVQ458807 I524343 JE524343 TA524343 ACW524343 AMS524343 AWO524343 BGK524343 BQG524343 CAC524343 CJY524343 CTU524343 DDQ524343 DNM524343 DXI524343 EHE524343 ERA524343 FAW524343 FKS524343 FUO524343 GEK524343 GOG524343 GYC524343 HHY524343 HRU524343 IBQ524343 ILM524343 IVI524343 JFE524343 JPA524343 JYW524343 KIS524343 KSO524343 LCK524343 LMG524343 LWC524343 MFY524343 MPU524343 MZQ524343 NJM524343 NTI524343 ODE524343 ONA524343 OWW524343 PGS524343 PQO524343 QAK524343 QKG524343 QUC524343 RDY524343 RNU524343 RXQ524343 SHM524343 SRI524343 TBE524343 TLA524343 TUW524343 UES524343 UOO524343 UYK524343 VIG524343 VSC524343 WBY524343 WLU524343 WVQ524343 I589879 JE589879 TA589879 ACW589879 AMS589879 AWO589879 BGK589879 BQG589879 CAC589879 CJY589879 CTU589879 DDQ589879 DNM589879 DXI589879 EHE589879 ERA589879 FAW589879 FKS589879 FUO589879 GEK589879 GOG589879 GYC589879 HHY589879 HRU589879 IBQ589879 ILM589879 IVI589879 JFE589879 JPA589879 JYW589879 KIS589879 KSO589879 LCK589879 LMG589879 LWC589879 MFY589879 MPU589879 MZQ589879 NJM589879 NTI589879 ODE589879 ONA589879 OWW589879 PGS589879 PQO589879 QAK589879 QKG589879 QUC589879 RDY589879 RNU589879 RXQ589879 SHM589879 SRI589879 TBE589879 TLA589879 TUW589879 UES589879 UOO589879 UYK589879 VIG589879 VSC589879 WBY589879 WLU589879 WVQ589879 I655415 JE655415 TA655415 ACW655415 AMS655415 AWO655415 BGK655415 BQG655415 CAC655415 CJY655415 CTU655415 DDQ655415 DNM655415 DXI655415 EHE655415 ERA655415 FAW655415 FKS655415 FUO655415 GEK655415 GOG655415 GYC655415 HHY655415 HRU655415 IBQ655415 ILM655415 IVI655415 JFE655415 JPA655415 JYW655415 KIS655415 KSO655415 LCK655415 LMG655415 LWC655415 MFY655415 MPU655415 MZQ655415 NJM655415 NTI655415 ODE655415 ONA655415 OWW655415 PGS655415 PQO655415 QAK655415 QKG655415 QUC655415 RDY655415 RNU655415 RXQ655415 SHM655415 SRI655415 TBE655415 TLA655415 TUW655415 UES655415 UOO655415 UYK655415 VIG655415 VSC655415 WBY655415 WLU655415 WVQ655415 I720951 JE720951 TA720951 ACW720951 AMS720951 AWO720951 BGK720951 BQG720951 CAC720951 CJY720951 CTU720951 DDQ720951 DNM720951 DXI720951 EHE720951 ERA720951 FAW720951 FKS720951 FUO720951 GEK720951 GOG720951 GYC720951 HHY720951 HRU720951 IBQ720951 ILM720951 IVI720951 JFE720951 JPA720951 JYW720951 KIS720951 KSO720951 LCK720951 LMG720951 LWC720951 MFY720951 MPU720951 MZQ720951 NJM720951 NTI720951 ODE720951 ONA720951 OWW720951 PGS720951 PQO720951 QAK720951 QKG720951 QUC720951 RDY720951 RNU720951 RXQ720951 SHM720951 SRI720951 TBE720951 TLA720951 TUW720951 UES720951 UOO720951 UYK720951 VIG720951 VSC720951 WBY720951 WLU720951 WVQ720951 I786487 JE786487 TA786487 ACW786487 AMS786487 AWO786487 BGK786487 BQG786487 CAC786487 CJY786487 CTU786487 DDQ786487 DNM786487 DXI786487 EHE786487 ERA786487 FAW786487 FKS786487 FUO786487 GEK786487 GOG786487 GYC786487 HHY786487 HRU786487 IBQ786487 ILM786487 IVI786487 JFE786487 JPA786487 JYW786487 KIS786487 KSO786487 LCK786487 LMG786487 LWC786487 MFY786487 MPU786487 MZQ786487 NJM786487 NTI786487 ODE786487 ONA786487 OWW786487 PGS786487 PQO786487 QAK786487 QKG786487 QUC786487 RDY786487 RNU786487 RXQ786487 SHM786487 SRI786487 TBE786487 TLA786487 TUW786487 UES786487 UOO786487 UYK786487 VIG786487 VSC786487 WBY786487 WLU786487 WVQ786487 I852023 JE852023 TA852023 ACW852023 AMS852023 AWO852023 BGK852023 BQG852023 CAC852023 CJY852023 CTU852023 DDQ852023 DNM852023 DXI852023 EHE852023 ERA852023 FAW852023 FKS852023 FUO852023 GEK852023 GOG852023 GYC852023 HHY852023 HRU852023 IBQ852023 ILM852023 IVI852023 JFE852023 JPA852023 JYW852023 KIS852023 KSO852023 LCK852023 LMG852023 LWC852023 MFY852023 MPU852023 MZQ852023 NJM852023 NTI852023 ODE852023 ONA852023 OWW852023 PGS852023 PQO852023 QAK852023 QKG852023 QUC852023 RDY852023 RNU852023 RXQ852023 SHM852023 SRI852023 TBE852023 TLA852023 TUW852023 UES852023 UOO852023 UYK852023 VIG852023 VSC852023 WBY852023 WLU852023 WVQ852023 I917559 JE917559 TA917559 ACW917559 AMS917559 AWO917559 BGK917559 BQG917559 CAC917559 CJY917559 CTU917559 DDQ917559 DNM917559 DXI917559 EHE917559 ERA917559 FAW917559 FKS917559 FUO917559 GEK917559 GOG917559 GYC917559 HHY917559 HRU917559 IBQ917559 ILM917559 IVI917559 JFE917559 JPA917559 JYW917559 KIS917559 KSO917559 LCK917559 LMG917559 LWC917559 MFY917559 MPU917559 MZQ917559 NJM917559 NTI917559 ODE917559 ONA917559 OWW917559 PGS917559 PQO917559 QAK917559 QKG917559 QUC917559 RDY917559 RNU917559 RXQ917559 SHM917559 SRI917559 TBE917559 TLA917559 TUW917559 UES917559 UOO917559 UYK917559 VIG917559 VSC917559 WBY917559 WLU917559 WVQ917559 I983095 JE983095 TA983095 ACW983095 AMS983095 AWO983095 BGK983095 BQG983095 CAC983095 CJY983095 CTU983095 DDQ983095 DNM983095 DXI983095 EHE983095 ERA983095 FAW983095 FKS983095 FUO983095 GEK983095 GOG983095 GYC983095 HHY983095 HRU983095 IBQ983095 ILM983095 IVI983095 JFE983095 JPA983095 JYW983095 KIS983095 KSO983095 LCK983095 LMG983095 LWC983095 MFY983095 MPU983095 MZQ983095 NJM983095 NTI983095 ODE983095 ONA983095 OWW983095 PGS983095 PQO983095 QAK983095 QKG983095 QUC983095 RDY983095 RNU983095 RXQ983095 SHM983095 SRI983095 TBE983095 TLA983095 TUW983095 UES983095 UOO983095 UYK983095 VIG983095 VSC983095 WBY983095 WLU983095 WVQ983095"/>
  </dataValidations>
  <hyperlinks>
    <hyperlink ref="E217" r:id="rId1"/>
  </hyperlinks>
  <pageMargins left="0.7" right="0.7" top="0.75" bottom="0.75" header="0.3" footer="0.3"/>
  <pageSetup paperSize="9" orientation="portrait" verticalDpi="0"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85-К за 2020 г.</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2021-02-01T08:30:23Z</dcterms:modified>
</cp:coreProperties>
</file>